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erine McNamara\Desktop\"/>
    </mc:Choice>
  </mc:AlternateContent>
  <xr:revisionPtr revIDLastSave="0" documentId="13_ncr:1_{F71B4CF2-AE90-4212-B14C-D625C7DB5555}" xr6:coauthVersionLast="41" xr6:coauthVersionMax="41" xr10:uidLastSave="{00000000-0000-0000-0000-000000000000}"/>
  <bookViews>
    <workbookView xWindow="-120" yWindow="-120" windowWidth="29040" windowHeight="15840" firstSheet="4" activeTab="9" xr2:uid="{D0F3F86D-07B6-4A1F-9810-E223047C1719}"/>
  </bookViews>
  <sheets>
    <sheet name="MAC OUI" sheetId="1" r:id="rId1"/>
    <sheet name="User-Agent" sheetId="2" r:id="rId2"/>
    <sheet name="dhcp-class-identifier" sheetId="3" r:id="rId3"/>
    <sheet name="dhcp-parameter-request-list" sheetId="4" r:id="rId4"/>
    <sheet name="SNMP SysDescr" sheetId="5" r:id="rId5"/>
    <sheet name="SNMP HrDeviceDescr" sheetId="6" r:id="rId6"/>
    <sheet name="cdpCachePlatform" sheetId="7" r:id="rId7"/>
    <sheet name="cdpCacheVersion" sheetId="8" r:id="rId8"/>
    <sheet name="lldpSystemDescription" sheetId="9" r:id="rId9"/>
    <sheet name="lldpSystemName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1" i="10" l="1"/>
  <c r="P11" i="10"/>
  <c r="K11" i="10"/>
  <c r="J11" i="10"/>
  <c r="I11" i="10"/>
  <c r="L11" i="10" s="1"/>
  <c r="B11" i="10"/>
  <c r="Q10" i="10"/>
  <c r="P10" i="10"/>
  <c r="K10" i="10"/>
  <c r="J10" i="10"/>
  <c r="I10" i="10"/>
  <c r="L10" i="10" s="1"/>
  <c r="B10" i="10"/>
  <c r="V10" i="10" s="1"/>
  <c r="Q9" i="10"/>
  <c r="P9" i="10"/>
  <c r="K9" i="10"/>
  <c r="J9" i="10"/>
  <c r="I9" i="10"/>
  <c r="L9" i="10" s="1"/>
  <c r="B9" i="10"/>
  <c r="Q8" i="10"/>
  <c r="P8" i="10"/>
  <c r="K8" i="10"/>
  <c r="J8" i="10"/>
  <c r="I8" i="10"/>
  <c r="L8" i="10" s="1"/>
  <c r="B8" i="10"/>
  <c r="Q7" i="10"/>
  <c r="P7" i="10"/>
  <c r="K7" i="10"/>
  <c r="J7" i="10"/>
  <c r="I7" i="10"/>
  <c r="L7" i="10" s="1"/>
  <c r="B7" i="10"/>
  <c r="V7" i="10" s="1"/>
  <c r="Q6" i="10"/>
  <c r="P6" i="10"/>
  <c r="K6" i="10"/>
  <c r="J6" i="10"/>
  <c r="I6" i="10"/>
  <c r="L6" i="10" s="1"/>
  <c r="B6" i="10"/>
  <c r="V6" i="10" s="1"/>
  <c r="Q5" i="10"/>
  <c r="P5" i="10"/>
  <c r="K5" i="10"/>
  <c r="J5" i="10"/>
  <c r="I5" i="10"/>
  <c r="L5" i="10" s="1"/>
  <c r="B5" i="10"/>
  <c r="V5" i="10" s="1"/>
  <c r="Q4" i="10"/>
  <c r="P4" i="10"/>
  <c r="K4" i="10"/>
  <c r="J4" i="10"/>
  <c r="I4" i="10"/>
  <c r="L4" i="10" s="1"/>
  <c r="B4" i="10"/>
  <c r="Q3" i="10"/>
  <c r="P3" i="10"/>
  <c r="K3" i="10"/>
  <c r="J3" i="10"/>
  <c r="I3" i="10"/>
  <c r="L3" i="10" s="1"/>
  <c r="B3" i="10"/>
  <c r="V3" i="10" s="1"/>
  <c r="V2" i="10"/>
  <c r="Q11" i="9"/>
  <c r="P11" i="9"/>
  <c r="K11" i="9"/>
  <c r="J11" i="9"/>
  <c r="I11" i="9"/>
  <c r="L11" i="9" s="1"/>
  <c r="B11" i="9"/>
  <c r="Q10" i="9"/>
  <c r="P10" i="9"/>
  <c r="K10" i="9"/>
  <c r="J10" i="9"/>
  <c r="I10" i="9"/>
  <c r="L10" i="9" s="1"/>
  <c r="B10" i="9"/>
  <c r="V10" i="9" s="1"/>
  <c r="Q9" i="9"/>
  <c r="P9" i="9"/>
  <c r="K9" i="9"/>
  <c r="J9" i="9"/>
  <c r="I9" i="9"/>
  <c r="L9" i="9" s="1"/>
  <c r="B9" i="9"/>
  <c r="V9" i="9" s="1"/>
  <c r="Q8" i="9"/>
  <c r="P8" i="9"/>
  <c r="K8" i="9"/>
  <c r="J8" i="9"/>
  <c r="I8" i="9"/>
  <c r="L8" i="9" s="1"/>
  <c r="B8" i="9"/>
  <c r="V8" i="9" s="1"/>
  <c r="Q7" i="9"/>
  <c r="P7" i="9"/>
  <c r="K7" i="9"/>
  <c r="J7" i="9"/>
  <c r="I7" i="9"/>
  <c r="L7" i="9" s="1"/>
  <c r="B7" i="9"/>
  <c r="Q6" i="9"/>
  <c r="P6" i="9"/>
  <c r="K6" i="9"/>
  <c r="J6" i="9"/>
  <c r="I6" i="9"/>
  <c r="L6" i="9" s="1"/>
  <c r="B6" i="9"/>
  <c r="V6" i="9" s="1"/>
  <c r="Q5" i="9"/>
  <c r="P5" i="9"/>
  <c r="K5" i="9"/>
  <c r="J5" i="9"/>
  <c r="I5" i="9"/>
  <c r="L5" i="9" s="1"/>
  <c r="B5" i="9"/>
  <c r="Q4" i="9"/>
  <c r="P4" i="9"/>
  <c r="K4" i="9"/>
  <c r="J4" i="9"/>
  <c r="I4" i="9"/>
  <c r="L4" i="9" s="1"/>
  <c r="B4" i="9"/>
  <c r="Q3" i="9"/>
  <c r="P3" i="9"/>
  <c r="K3" i="9"/>
  <c r="J3" i="9"/>
  <c r="I3" i="9"/>
  <c r="L3" i="9" s="1"/>
  <c r="B3" i="9"/>
  <c r="V2" i="9"/>
  <c r="Q11" i="8"/>
  <c r="P11" i="8"/>
  <c r="K11" i="8"/>
  <c r="J11" i="8"/>
  <c r="I11" i="8"/>
  <c r="L11" i="8" s="1"/>
  <c r="B11" i="8"/>
  <c r="Q10" i="8"/>
  <c r="P10" i="8"/>
  <c r="K10" i="8"/>
  <c r="J10" i="8"/>
  <c r="I10" i="8"/>
  <c r="L10" i="8" s="1"/>
  <c r="B10" i="8"/>
  <c r="V10" i="8" s="1"/>
  <c r="Q9" i="8"/>
  <c r="P9" i="8"/>
  <c r="K9" i="8"/>
  <c r="J9" i="8"/>
  <c r="I9" i="8"/>
  <c r="L9" i="8" s="1"/>
  <c r="B9" i="8"/>
  <c r="V9" i="8" s="1"/>
  <c r="Q8" i="8"/>
  <c r="P8" i="8"/>
  <c r="K8" i="8"/>
  <c r="J8" i="8"/>
  <c r="I8" i="8"/>
  <c r="L8" i="8" s="1"/>
  <c r="B8" i="8"/>
  <c r="Q7" i="8"/>
  <c r="P7" i="8"/>
  <c r="K7" i="8"/>
  <c r="J7" i="8"/>
  <c r="I7" i="8"/>
  <c r="L7" i="8" s="1"/>
  <c r="B7" i="8"/>
  <c r="Q6" i="8"/>
  <c r="P6" i="8"/>
  <c r="K6" i="8"/>
  <c r="J6" i="8"/>
  <c r="I6" i="8"/>
  <c r="L6" i="8" s="1"/>
  <c r="B6" i="8"/>
  <c r="Q5" i="8"/>
  <c r="P5" i="8"/>
  <c r="K5" i="8"/>
  <c r="J5" i="8"/>
  <c r="I5" i="8"/>
  <c r="L5" i="8" s="1"/>
  <c r="B5" i="8"/>
  <c r="V5" i="8" s="1"/>
  <c r="Q4" i="8"/>
  <c r="P4" i="8"/>
  <c r="K4" i="8"/>
  <c r="J4" i="8"/>
  <c r="I4" i="8"/>
  <c r="L4" i="8" s="1"/>
  <c r="B4" i="8"/>
  <c r="Q3" i="8"/>
  <c r="P3" i="8"/>
  <c r="K3" i="8"/>
  <c r="J3" i="8"/>
  <c r="I3" i="8"/>
  <c r="L3" i="8" s="1"/>
  <c r="B3" i="8"/>
  <c r="V3" i="8" s="1"/>
  <c r="V2" i="8"/>
  <c r="B10" i="7"/>
  <c r="I10" i="7"/>
  <c r="L10" i="7" s="1"/>
  <c r="J10" i="7"/>
  <c r="K10" i="7"/>
  <c r="P10" i="7"/>
  <c r="Q10" i="7"/>
  <c r="B11" i="7"/>
  <c r="I11" i="7"/>
  <c r="L11" i="7" s="1"/>
  <c r="V11" i="7" s="1"/>
  <c r="J11" i="7"/>
  <c r="K11" i="7"/>
  <c r="P11" i="7"/>
  <c r="Q11" i="7"/>
  <c r="Q9" i="7"/>
  <c r="P9" i="7"/>
  <c r="K9" i="7"/>
  <c r="J9" i="7"/>
  <c r="I9" i="7"/>
  <c r="L9" i="7" s="1"/>
  <c r="B9" i="7"/>
  <c r="V9" i="7" s="1"/>
  <c r="Q8" i="7"/>
  <c r="P8" i="7"/>
  <c r="K8" i="7"/>
  <c r="J8" i="7"/>
  <c r="I8" i="7"/>
  <c r="L8" i="7" s="1"/>
  <c r="B8" i="7"/>
  <c r="V8" i="7" s="1"/>
  <c r="Q7" i="7"/>
  <c r="P7" i="7"/>
  <c r="K7" i="7"/>
  <c r="J7" i="7"/>
  <c r="I7" i="7"/>
  <c r="L7" i="7" s="1"/>
  <c r="B7" i="7"/>
  <c r="V7" i="7" s="1"/>
  <c r="Q6" i="7"/>
  <c r="P6" i="7"/>
  <c r="K6" i="7"/>
  <c r="J6" i="7"/>
  <c r="I6" i="7"/>
  <c r="L6" i="7" s="1"/>
  <c r="B6" i="7"/>
  <c r="Q5" i="7"/>
  <c r="P5" i="7"/>
  <c r="K5" i="7"/>
  <c r="J5" i="7"/>
  <c r="I5" i="7"/>
  <c r="L5" i="7" s="1"/>
  <c r="B5" i="7"/>
  <c r="V5" i="7" s="1"/>
  <c r="Q4" i="7"/>
  <c r="P4" i="7"/>
  <c r="K4" i="7"/>
  <c r="J4" i="7"/>
  <c r="I4" i="7"/>
  <c r="B4" i="7"/>
  <c r="Q3" i="7"/>
  <c r="P3" i="7"/>
  <c r="K3" i="7"/>
  <c r="J3" i="7"/>
  <c r="I3" i="7"/>
  <c r="L3" i="7" s="1"/>
  <c r="B3" i="7"/>
  <c r="V3" i="7" s="1"/>
  <c r="V2" i="7"/>
  <c r="Q11" i="6"/>
  <c r="P11" i="6"/>
  <c r="K11" i="6"/>
  <c r="J11" i="6"/>
  <c r="I11" i="6"/>
  <c r="L11" i="6" s="1"/>
  <c r="B11" i="6"/>
  <c r="Q10" i="6"/>
  <c r="P10" i="6"/>
  <c r="K10" i="6"/>
  <c r="J10" i="6"/>
  <c r="I10" i="6"/>
  <c r="L10" i="6" s="1"/>
  <c r="B10" i="6"/>
  <c r="V10" i="6" s="1"/>
  <c r="Q9" i="6"/>
  <c r="P9" i="6"/>
  <c r="K9" i="6"/>
  <c r="J9" i="6"/>
  <c r="I9" i="6"/>
  <c r="L9" i="6" s="1"/>
  <c r="B9" i="6"/>
  <c r="V9" i="6" s="1"/>
  <c r="Q8" i="6"/>
  <c r="P8" i="6"/>
  <c r="K8" i="6"/>
  <c r="J8" i="6"/>
  <c r="I8" i="6"/>
  <c r="L8" i="6" s="1"/>
  <c r="B8" i="6"/>
  <c r="V8" i="6" s="1"/>
  <c r="Q7" i="6"/>
  <c r="P7" i="6"/>
  <c r="L7" i="6"/>
  <c r="K7" i="6"/>
  <c r="J7" i="6"/>
  <c r="I7" i="6"/>
  <c r="B7" i="6"/>
  <c r="V7" i="6" s="1"/>
  <c r="Q6" i="6"/>
  <c r="P6" i="6"/>
  <c r="K6" i="6"/>
  <c r="J6" i="6"/>
  <c r="I6" i="6"/>
  <c r="L6" i="6" s="1"/>
  <c r="B6" i="6"/>
  <c r="Q5" i="6"/>
  <c r="P5" i="6"/>
  <c r="K5" i="6"/>
  <c r="J5" i="6"/>
  <c r="I5" i="6"/>
  <c r="L5" i="6" s="1"/>
  <c r="B5" i="6"/>
  <c r="V5" i="6" s="1"/>
  <c r="Q4" i="6"/>
  <c r="P4" i="6"/>
  <c r="K4" i="6"/>
  <c r="J4" i="6"/>
  <c r="I4" i="6"/>
  <c r="L4" i="6" s="1"/>
  <c r="B4" i="6"/>
  <c r="V4" i="6" s="1"/>
  <c r="Q3" i="6"/>
  <c r="P3" i="6"/>
  <c r="K3" i="6"/>
  <c r="J3" i="6"/>
  <c r="I3" i="6"/>
  <c r="L3" i="6" s="1"/>
  <c r="B3" i="6"/>
  <c r="V3" i="6" s="1"/>
  <c r="V2" i="6"/>
  <c r="Q11" i="5"/>
  <c r="P11" i="5"/>
  <c r="L11" i="5"/>
  <c r="K11" i="5"/>
  <c r="J11" i="5"/>
  <c r="I11" i="5"/>
  <c r="B11" i="5"/>
  <c r="V11" i="5" s="1"/>
  <c r="Q10" i="5"/>
  <c r="P10" i="5"/>
  <c r="K10" i="5"/>
  <c r="J10" i="5"/>
  <c r="I10" i="5"/>
  <c r="L10" i="5" s="1"/>
  <c r="B10" i="5"/>
  <c r="V10" i="5" s="1"/>
  <c r="Q9" i="5"/>
  <c r="P9" i="5"/>
  <c r="K9" i="5"/>
  <c r="J9" i="5"/>
  <c r="I9" i="5"/>
  <c r="L9" i="5" s="1"/>
  <c r="B9" i="5"/>
  <c r="V9" i="5" s="1"/>
  <c r="Q8" i="5"/>
  <c r="P8" i="5"/>
  <c r="K8" i="5"/>
  <c r="J8" i="5"/>
  <c r="I8" i="5"/>
  <c r="L8" i="5" s="1"/>
  <c r="B8" i="5"/>
  <c r="V8" i="5" s="1"/>
  <c r="Q7" i="5"/>
  <c r="P7" i="5"/>
  <c r="K7" i="5"/>
  <c r="J7" i="5"/>
  <c r="I7" i="5"/>
  <c r="L7" i="5" s="1"/>
  <c r="V7" i="5" s="1"/>
  <c r="B7" i="5"/>
  <c r="Q6" i="5"/>
  <c r="P6" i="5"/>
  <c r="K6" i="5"/>
  <c r="J6" i="5"/>
  <c r="I6" i="5"/>
  <c r="L6" i="5" s="1"/>
  <c r="B6" i="5"/>
  <c r="V6" i="5" s="1"/>
  <c r="Q5" i="5"/>
  <c r="P5" i="5"/>
  <c r="K5" i="5"/>
  <c r="J5" i="5"/>
  <c r="I5" i="5"/>
  <c r="L5" i="5" s="1"/>
  <c r="B5" i="5"/>
  <c r="V5" i="5" s="1"/>
  <c r="P4" i="5"/>
  <c r="J3" i="5"/>
  <c r="P3" i="5"/>
  <c r="Q4" i="5"/>
  <c r="L4" i="5"/>
  <c r="K4" i="5"/>
  <c r="J4" i="5"/>
  <c r="I4" i="5"/>
  <c r="B4" i="5"/>
  <c r="Q3" i="5"/>
  <c r="K3" i="5"/>
  <c r="I3" i="5"/>
  <c r="L3" i="5" s="1"/>
  <c r="B3" i="5"/>
  <c r="V3" i="5" s="1"/>
  <c r="V2" i="5"/>
  <c r="Q11" i="4"/>
  <c r="P11" i="4"/>
  <c r="K11" i="4"/>
  <c r="J11" i="4"/>
  <c r="I11" i="4"/>
  <c r="L11" i="4" s="1"/>
  <c r="B11" i="4"/>
  <c r="V11" i="4" s="1"/>
  <c r="Q10" i="4"/>
  <c r="P10" i="4"/>
  <c r="K10" i="4"/>
  <c r="J10" i="4"/>
  <c r="I10" i="4"/>
  <c r="L10" i="4" s="1"/>
  <c r="B10" i="4"/>
  <c r="V10" i="4" s="1"/>
  <c r="Q9" i="4"/>
  <c r="P9" i="4"/>
  <c r="K9" i="4"/>
  <c r="J9" i="4"/>
  <c r="I9" i="4"/>
  <c r="L9" i="4" s="1"/>
  <c r="B9" i="4"/>
  <c r="V9" i="4" s="1"/>
  <c r="Q8" i="4"/>
  <c r="P8" i="4"/>
  <c r="K8" i="4"/>
  <c r="J8" i="4"/>
  <c r="I8" i="4"/>
  <c r="L8" i="4" s="1"/>
  <c r="B8" i="4"/>
  <c r="V8" i="4" s="1"/>
  <c r="Q7" i="4"/>
  <c r="P7" i="4"/>
  <c r="K7" i="4"/>
  <c r="J7" i="4"/>
  <c r="I7" i="4"/>
  <c r="L7" i="4" s="1"/>
  <c r="B7" i="4"/>
  <c r="Q6" i="4"/>
  <c r="P6" i="4"/>
  <c r="K6" i="4"/>
  <c r="J6" i="4"/>
  <c r="I6" i="4"/>
  <c r="L6" i="4" s="1"/>
  <c r="B6" i="4"/>
  <c r="V6" i="4" s="1"/>
  <c r="Q5" i="4"/>
  <c r="P5" i="4"/>
  <c r="K5" i="4"/>
  <c r="J5" i="4"/>
  <c r="I5" i="4"/>
  <c r="L5" i="4" s="1"/>
  <c r="B5" i="4"/>
  <c r="V5" i="4" s="1"/>
  <c r="Q4" i="4"/>
  <c r="P4" i="4"/>
  <c r="K4" i="4"/>
  <c r="J4" i="4"/>
  <c r="I4" i="4"/>
  <c r="L4" i="4" s="1"/>
  <c r="B4" i="4"/>
  <c r="V4" i="4" s="1"/>
  <c r="Q3" i="4"/>
  <c r="P3" i="4"/>
  <c r="K3" i="4"/>
  <c r="J3" i="4"/>
  <c r="I3" i="4"/>
  <c r="L3" i="4" s="1"/>
  <c r="B3" i="4"/>
  <c r="V2" i="4"/>
  <c r="Q11" i="3"/>
  <c r="P11" i="3"/>
  <c r="K11" i="3"/>
  <c r="J11" i="3"/>
  <c r="I11" i="3"/>
  <c r="L11" i="3" s="1"/>
  <c r="B11" i="3"/>
  <c r="Q10" i="3"/>
  <c r="P10" i="3"/>
  <c r="K10" i="3"/>
  <c r="J10" i="3"/>
  <c r="I10" i="3"/>
  <c r="L10" i="3" s="1"/>
  <c r="B10" i="3"/>
  <c r="V10" i="3" s="1"/>
  <c r="Q9" i="3"/>
  <c r="P9" i="3"/>
  <c r="K9" i="3"/>
  <c r="J9" i="3"/>
  <c r="I9" i="3"/>
  <c r="L9" i="3" s="1"/>
  <c r="B9" i="3"/>
  <c r="V9" i="3" s="1"/>
  <c r="Q8" i="3"/>
  <c r="P8" i="3"/>
  <c r="K8" i="3"/>
  <c r="J8" i="3"/>
  <c r="I8" i="3"/>
  <c r="L8" i="3" s="1"/>
  <c r="B8" i="3"/>
  <c r="V8" i="3" s="1"/>
  <c r="Q7" i="3"/>
  <c r="P7" i="3"/>
  <c r="K7" i="3"/>
  <c r="J7" i="3"/>
  <c r="I7" i="3"/>
  <c r="L7" i="3" s="1"/>
  <c r="B7" i="3"/>
  <c r="V7" i="3" s="1"/>
  <c r="Q6" i="3"/>
  <c r="P6" i="3"/>
  <c r="L6" i="3"/>
  <c r="K6" i="3"/>
  <c r="J6" i="3"/>
  <c r="I6" i="3"/>
  <c r="B6" i="3"/>
  <c r="V6" i="3" s="1"/>
  <c r="Q5" i="3"/>
  <c r="P5" i="3"/>
  <c r="V5" i="3" s="1"/>
  <c r="L5" i="3"/>
  <c r="K5" i="3"/>
  <c r="J5" i="3"/>
  <c r="I5" i="3"/>
  <c r="B5" i="3"/>
  <c r="J4" i="3"/>
  <c r="J3" i="3"/>
  <c r="Q4" i="3"/>
  <c r="P4" i="3"/>
  <c r="K4" i="3"/>
  <c r="I4" i="3"/>
  <c r="L4" i="3" s="1"/>
  <c r="B4" i="3"/>
  <c r="Q3" i="3"/>
  <c r="P3" i="3"/>
  <c r="K3" i="3"/>
  <c r="I3" i="3"/>
  <c r="L3" i="3" s="1"/>
  <c r="B3" i="3"/>
  <c r="V2" i="3"/>
  <c r="Q11" i="2"/>
  <c r="P11" i="2"/>
  <c r="K11" i="2"/>
  <c r="J11" i="2"/>
  <c r="I11" i="2"/>
  <c r="L11" i="2" s="1"/>
  <c r="B11" i="2"/>
  <c r="Q10" i="2"/>
  <c r="P10" i="2"/>
  <c r="K10" i="2"/>
  <c r="J10" i="2"/>
  <c r="I10" i="2"/>
  <c r="L10" i="2" s="1"/>
  <c r="B10" i="2"/>
  <c r="Q9" i="2"/>
  <c r="P9" i="2"/>
  <c r="K9" i="2"/>
  <c r="J9" i="2"/>
  <c r="I9" i="2"/>
  <c r="L9" i="2" s="1"/>
  <c r="B9" i="2"/>
  <c r="Q8" i="2"/>
  <c r="P8" i="2"/>
  <c r="K8" i="2"/>
  <c r="J8" i="2"/>
  <c r="I8" i="2"/>
  <c r="L8" i="2" s="1"/>
  <c r="B8" i="2"/>
  <c r="V8" i="2" s="1"/>
  <c r="Q7" i="2"/>
  <c r="P7" i="2"/>
  <c r="K7" i="2"/>
  <c r="J7" i="2"/>
  <c r="I7" i="2"/>
  <c r="L7" i="2" s="1"/>
  <c r="B7" i="2"/>
  <c r="V7" i="2" s="1"/>
  <c r="Q6" i="2"/>
  <c r="P6" i="2"/>
  <c r="K6" i="2"/>
  <c r="J6" i="2"/>
  <c r="I6" i="2"/>
  <c r="L6" i="2" s="1"/>
  <c r="B6" i="2"/>
  <c r="V6" i="2" s="1"/>
  <c r="Q5" i="2"/>
  <c r="P5" i="2"/>
  <c r="K5" i="2"/>
  <c r="J5" i="2"/>
  <c r="I5" i="2"/>
  <c r="L5" i="2" s="1"/>
  <c r="B5" i="2"/>
  <c r="V5" i="2" s="1"/>
  <c r="Q4" i="2"/>
  <c r="P4" i="2"/>
  <c r="K4" i="2"/>
  <c r="J4" i="2"/>
  <c r="I4" i="2"/>
  <c r="L4" i="2" s="1"/>
  <c r="B4" i="2"/>
  <c r="Q3" i="2"/>
  <c r="P3" i="2"/>
  <c r="K3" i="2"/>
  <c r="J3" i="2"/>
  <c r="I3" i="2"/>
  <c r="L3" i="2" s="1"/>
  <c r="B3" i="2"/>
  <c r="V2" i="2"/>
  <c r="V3" i="1"/>
  <c r="Q11" i="1"/>
  <c r="P11" i="1"/>
  <c r="K11" i="1"/>
  <c r="J11" i="1"/>
  <c r="I11" i="1"/>
  <c r="L11" i="1" s="1"/>
  <c r="B11" i="1"/>
  <c r="V11" i="1" s="1"/>
  <c r="Q10" i="1"/>
  <c r="P10" i="1"/>
  <c r="K10" i="1"/>
  <c r="J10" i="1"/>
  <c r="I10" i="1"/>
  <c r="L10" i="1" s="1"/>
  <c r="B10" i="1"/>
  <c r="V10" i="1" s="1"/>
  <c r="Q9" i="1"/>
  <c r="P9" i="1"/>
  <c r="K9" i="1"/>
  <c r="J9" i="1"/>
  <c r="I9" i="1"/>
  <c r="L9" i="1" s="1"/>
  <c r="B9" i="1"/>
  <c r="Q8" i="1"/>
  <c r="P8" i="1"/>
  <c r="K8" i="1"/>
  <c r="J8" i="1"/>
  <c r="I8" i="1"/>
  <c r="L8" i="1" s="1"/>
  <c r="B8" i="1"/>
  <c r="V8" i="1" s="1"/>
  <c r="Q7" i="1"/>
  <c r="P7" i="1"/>
  <c r="K7" i="1"/>
  <c r="J7" i="1"/>
  <c r="I7" i="1"/>
  <c r="L7" i="1" s="1"/>
  <c r="B7" i="1"/>
  <c r="Q6" i="1"/>
  <c r="P6" i="1"/>
  <c r="K6" i="1"/>
  <c r="J6" i="1"/>
  <c r="I6" i="1"/>
  <c r="L6" i="1" s="1"/>
  <c r="B6" i="1"/>
  <c r="V6" i="1" s="1"/>
  <c r="Q5" i="1"/>
  <c r="P5" i="1"/>
  <c r="K5" i="1"/>
  <c r="J5" i="1"/>
  <c r="I5" i="1"/>
  <c r="L5" i="1" s="1"/>
  <c r="B5" i="1"/>
  <c r="V5" i="1" s="1"/>
  <c r="Q4" i="1"/>
  <c r="P4" i="1"/>
  <c r="K4" i="1"/>
  <c r="J4" i="1"/>
  <c r="I4" i="1"/>
  <c r="L4" i="1" s="1"/>
  <c r="B4" i="1"/>
  <c r="I3" i="1"/>
  <c r="L3" i="1" s="1"/>
  <c r="K3" i="1"/>
  <c r="P3" i="1"/>
  <c r="J3" i="1"/>
  <c r="B3" i="1"/>
  <c r="V11" i="10" l="1"/>
  <c r="V9" i="10"/>
  <c r="V8" i="10"/>
  <c r="V4" i="10"/>
  <c r="V11" i="9"/>
  <c r="V7" i="9"/>
  <c r="V5" i="9"/>
  <c r="V3" i="9"/>
  <c r="V4" i="9"/>
  <c r="V8" i="8"/>
  <c r="V11" i="8"/>
  <c r="V6" i="8"/>
  <c r="V7" i="8"/>
  <c r="V4" i="8"/>
  <c r="V10" i="7"/>
  <c r="V6" i="7"/>
  <c r="L4" i="7"/>
  <c r="V4" i="7" s="1"/>
  <c r="V11" i="6"/>
  <c r="V6" i="6"/>
  <c r="V4" i="5"/>
  <c r="V7" i="4"/>
  <c r="V3" i="4"/>
  <c r="V11" i="3"/>
  <c r="V4" i="3"/>
  <c r="V3" i="3"/>
  <c r="V10" i="2"/>
  <c r="V11" i="2"/>
  <c r="V9" i="2"/>
  <c r="V4" i="2"/>
  <c r="V3" i="2"/>
  <c r="V9" i="1"/>
  <c r="V7" i="1"/>
  <c r="V4" i="1"/>
  <c r="Q3" i="1"/>
  <c r="V2" i="1" l="1"/>
</calcChain>
</file>

<file path=xl/sharedStrings.xml><?xml version="1.0" encoding="utf-8"?>
<sst xmlns="http://schemas.openxmlformats.org/spreadsheetml/2006/main" count="1190" uniqueCount="67">
  <si>
    <t>Vendor</t>
  </si>
  <si>
    <t>Policy-description</t>
  </si>
  <si>
    <t>Policy-isEnabled</t>
  </si>
  <si>
    <t>Policy-matchingIdentityGroup</t>
  </si>
  <si>
    <t>Policy-minimumCertaintyMetric</t>
  </si>
  <si>
    <t>Policy-name</t>
  </si>
  <si>
    <t>Policy-version</t>
  </si>
  <si>
    <t>PolicyRule-certaintyFactor</t>
  </si>
  <si>
    <t>PolicyRule-name</t>
  </si>
  <si>
    <t>Rule-Description</t>
  </si>
  <si>
    <t>Rule-expression</t>
  </si>
  <si>
    <t>Rule-name</t>
  </si>
  <si>
    <t>Rule-ruletype</t>
  </si>
  <si>
    <t>Check-attributeName</t>
  </si>
  <si>
    <t>Check-AttributeValue</t>
  </si>
  <si>
    <t>Check-description</t>
  </si>
  <si>
    <t>Check-name</t>
  </si>
  <si>
    <t>Check-operator</t>
  </si>
  <si>
    <t>Check-type</t>
  </si>
  <si>
    <t>XML</t>
  </si>
  <si>
    <t>true</t>
  </si>
  <si>
    <t>Regular</t>
  </si>
  <si>
    <t>Mac</t>
  </si>
  <si>
    <t>OUI</t>
  </si>
  <si>
    <t>Contains</t>
  </si>
  <si>
    <t>MAC</t>
  </si>
  <si>
    <t>CONTAINS</t>
  </si>
  <si>
    <t>&lt;Type-Vendor-Name&gt;</t>
  </si>
  <si>
    <t>&lt;Insert-Policy-Name&gt;</t>
  </si>
  <si>
    <t>&lt;Insert-OUI-Partial-Name&gt;</t>
  </si>
  <si>
    <t>Abc-Device</t>
  </si>
  <si>
    <t>ABC</t>
  </si>
  <si>
    <t>IP</t>
  </si>
  <si>
    <t>User-Agent</t>
  </si>
  <si>
    <t>&lt;Insert-Partial-User-Agent&gt;</t>
  </si>
  <si>
    <t>dhcp-class-identifier</t>
  </si>
  <si>
    <t>DHCP</t>
  </si>
  <si>
    <t>DHCP dhcp-class-identifier</t>
  </si>
  <si>
    <t>&lt;Insert-Partial-DHCP-Class-Identifier&gt;</t>
  </si>
  <si>
    <t>dhcp-parameter-request-list</t>
  </si>
  <si>
    <t>DHCP dhcp-parameter-request-list</t>
  </si>
  <si>
    <t>Equals</t>
  </si>
  <si>
    <t>EQUALS</t>
  </si>
  <si>
    <t>2,3,4</t>
  </si>
  <si>
    <t>&lt;Insert-Exact-dhcp-parameter-request-list&gt;</t>
  </si>
  <si>
    <t>SNMP sysDescr</t>
  </si>
  <si>
    <t>ABC Printer</t>
  </si>
  <si>
    <t>sysDescr</t>
  </si>
  <si>
    <t>&lt;Insert-partial-SNMP-SysDescr&gt;</t>
  </si>
  <si>
    <t>Snmp</t>
  </si>
  <si>
    <t>hrDeviceDescr</t>
  </si>
  <si>
    <t>SNMP hrDeviceDescr</t>
  </si>
  <si>
    <t>&lt;Insert-partial-SNMP-hrDeviceDescr&gt;</t>
  </si>
  <si>
    <t>cdpCachePlatform</t>
  </si>
  <si>
    <t>CDP</t>
  </si>
  <si>
    <t>CDP cdpCachePlatform</t>
  </si>
  <si>
    <t>&lt;Insert-partial-CDP-cdpCachePlatform&gt;</t>
  </si>
  <si>
    <t>cdpCacheVersion</t>
  </si>
  <si>
    <t>CDP cdpCacheVersion</t>
  </si>
  <si>
    <t>&lt;Insert-partial-CDP-cdpCacheVersion&gt;</t>
  </si>
  <si>
    <t>LLDP lldpSystemDescription</t>
  </si>
  <si>
    <t>LLDP</t>
  </si>
  <si>
    <t>lldpSystemDescription</t>
  </si>
  <si>
    <t>&lt;Insert-partial-lldpSystemDescription&gt;</t>
  </si>
  <si>
    <t>lldpSystemName</t>
  </si>
  <si>
    <t>LLDP lldpSystemName</t>
  </si>
  <si>
    <t>&lt;Insert-partial-lldpSystemName&gt;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</si>
</sst>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28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 wrapText="1"/>
    </xf>
    <xf numFmtId="0" fontId="1" fillId="4" borderId="2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3" borderId="2" xfId="1" applyFont="1" applyBorder="1" applyAlignment="1">
      <alignment horizontal="center" vertical="top" wrapText="1"/>
    </xf>
    <xf numFmtId="0" fontId="4" fillId="3" borderId="2" xfId="1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2" borderId="2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1" fontId="1" fillId="0" borderId="2" xfId="0" applyNumberFormat="1" applyFont="1" applyBorder="1" applyAlignment="1">
      <alignment vertical="top" wrapText="1"/>
    </xf>
    <xf numFmtId="0" fontId="1" fillId="4" borderId="2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2" fillId="3" borderId="2" xfId="1" applyFont="1" applyBorder="1" applyAlignment="1">
      <alignment vertical="top" wrapText="1"/>
    </xf>
    <xf numFmtId="0" fontId="2" fillId="3" borderId="2" xfId="1" applyFont="1" applyBorder="1" applyAlignment="1">
      <alignment vertical="center" wrapText="1"/>
    </xf>
    <xf numFmtId="0" fontId="4" fillId="2" borderId="2" xfId="0" applyFont="1" applyFill="1" applyBorder="1" applyAlignment="1">
      <alignment vertical="top" wrapText="1"/>
    </xf>
    <xf numFmtId="0" fontId="4" fillId="3" borderId="2" xfId="1" applyFont="1" applyBorder="1" applyAlignment="1">
      <alignment wrapText="1"/>
    </xf>
    <xf numFmtId="0" fontId="4" fillId="2" borderId="2" xfId="0" applyNumberFormat="1" applyFont="1" applyFill="1" applyBorder="1" applyAlignment="1">
      <alignment vertical="top" wrapText="1"/>
    </xf>
    <xf numFmtId="49" fontId="4" fillId="0" borderId="2" xfId="0" applyNumberFormat="1" applyFont="1" applyBorder="1" applyAlignment="1">
      <alignment vertical="top" wrapText="1"/>
    </xf>
    <xf numFmtId="1" fontId="4" fillId="0" borderId="2" xfId="0" applyNumberFormat="1" applyFont="1" applyBorder="1" applyAlignment="1">
      <alignment vertical="top" wrapText="1"/>
    </xf>
    <xf numFmtId="0" fontId="4" fillId="3" borderId="2" xfId="1" applyFont="1" applyBorder="1" applyAlignment="1">
      <alignment vertical="top" wrapText="1"/>
    </xf>
    <xf numFmtId="0" fontId="4" fillId="3" borderId="2" xfId="1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F9BB6-17C4-4865-9E32-4F42A53D806E}">
  <dimension ref="A1:V11"/>
  <sheetViews>
    <sheetView topLeftCell="B1" zoomScale="55" zoomScaleNormal="55" workbookViewId="0">
      <pane ySplit="1" topLeftCell="A2" activePane="bottomLeft" state="frozen"/>
      <selection pane="bottomLeft" activeCell="B11" sqref="A11:XFD11"/>
    </sheetView>
  </sheetViews>
  <sheetFormatPr defaultColWidth="22.140625" defaultRowHeight="15" x14ac:dyDescent="0.25"/>
  <cols>
    <col min="1" max="16" width="22.140625" style="3"/>
    <col min="17" max="21" width="22.140625" style="3" customWidth="1"/>
    <col min="22" max="22" width="43.7109375" style="3" customWidth="1"/>
    <col min="23" max="16384" width="22.140625" style="3"/>
  </cols>
  <sheetData>
    <row r="1" spans="1:22" s="1" customFormat="1" ht="51" customHeight="1" thickBot="1" x14ac:dyDescent="0.3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7" t="s">
        <v>7</v>
      </c>
      <c r="I1" s="5" t="s">
        <v>8</v>
      </c>
      <c r="J1" s="9" t="s">
        <v>9</v>
      </c>
      <c r="K1" s="9" t="s">
        <v>10</v>
      </c>
      <c r="L1" s="10" t="s">
        <v>11</v>
      </c>
      <c r="M1" s="10" t="s">
        <v>12</v>
      </c>
      <c r="N1" s="10" t="s">
        <v>13</v>
      </c>
      <c r="O1" s="6" t="s">
        <v>14</v>
      </c>
      <c r="P1" s="9" t="s">
        <v>15</v>
      </c>
      <c r="Q1" s="9" t="s">
        <v>16</v>
      </c>
      <c r="R1" s="10" t="s">
        <v>17</v>
      </c>
      <c r="S1" s="10" t="s">
        <v>18</v>
      </c>
      <c r="T1" s="11"/>
      <c r="U1" s="11"/>
      <c r="V1" s="9" t="s">
        <v>19</v>
      </c>
    </row>
    <row r="2" spans="1:22" s="2" customFormat="1" ht="15" customHeight="1" x14ac:dyDescent="0.25">
      <c r="A2" s="12"/>
      <c r="B2" s="13"/>
      <c r="C2" s="14"/>
      <c r="D2" s="14"/>
      <c r="E2" s="15"/>
      <c r="F2" s="16"/>
      <c r="G2" s="15"/>
      <c r="H2" s="15"/>
      <c r="I2" s="13"/>
      <c r="J2" s="17"/>
      <c r="K2" s="17"/>
      <c r="L2" s="21"/>
      <c r="M2" s="18"/>
      <c r="N2" s="18"/>
      <c r="O2" s="14"/>
      <c r="P2" s="17"/>
      <c r="Q2" s="17"/>
      <c r="R2" s="19"/>
      <c r="S2" s="19"/>
      <c r="T2" s="19"/>
      <c r="U2" s="19"/>
      <c r="V2" s="17" t="str">
        <f>CONCATENATE("&lt;?xml version=",CHAR(34),"1.0",CHAR(34)," encoding=",CHAR(34),"ISO-8859-1",CHAR(34),"?&gt;")</f>
        <v>&lt;?xml version="1.0" encoding="ISO-8859-1"?&gt;</v>
      </c>
    </row>
    <row r="3" spans="1:22" s="27" customFormat="1" ht="171" customHeight="1" x14ac:dyDescent="0.25">
      <c r="A3" s="12" t="s">
        <v>31</v>
      </c>
      <c r="B3" s="22" t="str">
        <f>CONCATENATE("Policy for ",A3," Devices")</f>
        <v>Policy for ABC Devices</v>
      </c>
      <c r="C3" s="23" t="s">
        <v>20</v>
      </c>
      <c r="D3" s="23" t="s">
        <v>20</v>
      </c>
      <c r="E3" s="15">
        <v>10</v>
      </c>
      <c r="F3" s="16" t="s">
        <v>30</v>
      </c>
      <c r="G3" s="24">
        <v>2</v>
      </c>
      <c r="H3" s="15">
        <v>10</v>
      </c>
      <c r="I3" s="22" t="str">
        <f>CONCATENATE(F3,"Rule1")</f>
        <v>Abc-DeviceRule1</v>
      </c>
      <c r="J3" s="20" t="str">
        <f>CONCATENATE(T3,"_",N3,"_",U3,"_",O3)</f>
        <v>MAC_OUI_CONTAINS_ABC</v>
      </c>
      <c r="K3" s="20" t="str">
        <f>CONCATENATE(F3,"Rule1Check1")</f>
        <v>Abc-DeviceRule1Check1</v>
      </c>
      <c r="L3" s="25" t="str">
        <f>I3</f>
        <v>Abc-DeviceRule1</v>
      </c>
      <c r="M3" s="26" t="s">
        <v>21</v>
      </c>
      <c r="N3" s="26" t="s">
        <v>23</v>
      </c>
      <c r="O3" s="14" t="s">
        <v>31</v>
      </c>
      <c r="P3" s="20" t="str">
        <f>CONCATENATE(T3," ",N3," ",U3," ",O3)</f>
        <v>MAC OUI CONTAINS ABC</v>
      </c>
      <c r="Q3" s="20" t="str">
        <f t="shared" ref="Q3" si="0">CONCATENATE(F3,"Rule1Check1")</f>
        <v>Abc-DeviceRule1Check1</v>
      </c>
      <c r="R3" s="26" t="s">
        <v>24</v>
      </c>
      <c r="S3" s="26" t="s">
        <v>22</v>
      </c>
      <c r="T3" s="26" t="s">
        <v>25</v>
      </c>
      <c r="U3" s="26" t="s">
        <v>26</v>
      </c>
      <c r="V3" s="20" t="str">
        <f>CONCATENATE("&lt;CPMProfilerPolicies&gt;
&lt;Policies&gt;
&lt;Policy description=",CHAR(34),"",B3,"",CHAR(34)," isEnabled=",CHAR(34),"",C3,"",CHAR(34)," matchingIdentityGroup=",CHAR(34),"",D3,"",CHAR(34)," minimumCertaintyMetric=",CHAR(34),"",E3,"",CHAR(34)," name=",CHAR(34),"",F3,"",CHAR(34)," version=",CHAR(34),"",G3,"",CHAR(34),"&gt;
&lt;PolicyRules&gt;
&lt;PolicyRule certaintyFactor=",CHAR(34),"",H3,"",CHAR(34)," name=",CHAR(34),"",I3,"",CHAR(34),"/&gt;
&lt;/PolicyRules&gt;
&lt;/Policy&gt;
&lt;/Policies&gt;
&lt;Rules&gt;
&lt;Rule description=",CHAR(34),"",J3,"",CHAR(34)," expression=",CHAR(34),"",K3,"",CHAR(34)," name=",CHAR(34),"",L3,"",CHAR(34)," ruleType=",CHAR(34),"",M3,"",CHAR(34),"/&gt;
&lt;/Rules&gt;
&lt;Checks&gt;
&lt;Check attributeName=",CHAR(34),"",N3,"",CHAR(34)," attributeValue=",CHAR(34),"",O3,"",CHAR(34)," description=",CHAR(34),"",P3,"",CHAR(34)," name=",CHAR(34),"",Q3,"",CHAR(34)," operator=",CHAR(34),"",R3,"",CHAR(34)," type=",CHAR(34),"",S3,"",CHAR(34),"/&gt;
&lt;/Checks&gt;
&lt;Actions/&gt;
&lt;ScanActions/&gt;
&lt;/CPMProfilerPolicies&gt;
")</f>
        <v xml:space="preserve">&lt;CPMProfilerPolicies&gt;
&lt;Policies&gt;
&lt;Policy description="Policy for ABC Devices" isEnabled="true" matchingIdentityGroup="true" minimumCertaintyMetric="10" name="Abc-Device" version="2"&gt;
&lt;PolicyRules&gt;
&lt;PolicyRule certaintyFactor="10" name="Abc-DeviceRule1"/&gt;
&lt;/PolicyRules&gt;
&lt;/Policy&gt;
&lt;/Policies&gt;
&lt;Rules&gt;
&lt;Rule description="MAC_OUI_CONTAINS_ABC" expression="Abc-DeviceRule1Check1" name="Abc-DeviceRule1" ruleType="Regular"/&gt;
&lt;/Rules&gt;
&lt;Checks&gt;
&lt;Check attributeName="OUI" attributeValue="ABC" description="MAC OUI CONTAINS ABC" name="Abc-DeviceRule1Check1" operator="Contains" type="Mac"/&gt;
&lt;/Checks&gt;
&lt;Actions/&gt;
&lt;ScanActions/&gt;
&lt;/CPMProfilerPolicies&gt;
</v>
      </c>
    </row>
    <row r="4" spans="1:22" s="27" customFormat="1" ht="171" customHeight="1" x14ac:dyDescent="0.25">
      <c r="A4" s="12" t="s">
        <v>27</v>
      </c>
      <c r="B4" s="22" t="str">
        <f>CONCATENATE("Policy for ",A4," Devices")</f>
        <v>Policy for &lt;Type-Vendor-Name&gt; Devices</v>
      </c>
      <c r="C4" s="23" t="s">
        <v>20</v>
      </c>
      <c r="D4" s="23" t="s">
        <v>20</v>
      </c>
      <c r="E4" s="15">
        <v>10</v>
      </c>
      <c r="F4" s="16" t="s">
        <v>28</v>
      </c>
      <c r="G4" s="24">
        <v>2</v>
      </c>
      <c r="H4" s="15">
        <v>10</v>
      </c>
      <c r="I4" s="22" t="str">
        <f>CONCATENATE(F4,"Rule1")</f>
        <v>&lt;Insert-Policy-Name&gt;Rule1</v>
      </c>
      <c r="J4" s="20" t="str">
        <f>CONCATENATE(T4,"_",N4,"_",U4,"_",O4)</f>
        <v>MAC_OUI_CONTAINS_&lt;Insert-OUI-Partial-Name&gt;</v>
      </c>
      <c r="K4" s="20" t="str">
        <f>CONCATENATE(F4,"Rule1Check1")</f>
        <v>&lt;Insert-Policy-Name&gt;Rule1Check1</v>
      </c>
      <c r="L4" s="25" t="str">
        <f>I4</f>
        <v>&lt;Insert-Policy-Name&gt;Rule1</v>
      </c>
      <c r="M4" s="26" t="s">
        <v>21</v>
      </c>
      <c r="N4" s="26" t="s">
        <v>23</v>
      </c>
      <c r="O4" s="14" t="s">
        <v>29</v>
      </c>
      <c r="P4" s="20" t="str">
        <f>CONCATENATE(T4," ",N4," ",U4," ",O4)</f>
        <v>MAC OUI CONTAINS &lt;Insert-OUI-Partial-Name&gt;</v>
      </c>
      <c r="Q4" s="20" t="str">
        <f t="shared" ref="Q4:Q11" si="1">CONCATENATE(F4,"Rule1Check1")</f>
        <v>&lt;Insert-Policy-Name&gt;Rule1Check1</v>
      </c>
      <c r="R4" s="26" t="s">
        <v>24</v>
      </c>
      <c r="S4" s="26" t="s">
        <v>22</v>
      </c>
      <c r="T4" s="26" t="s">
        <v>25</v>
      </c>
      <c r="U4" s="26" t="s">
        <v>26</v>
      </c>
      <c r="V4" s="20" t="str">
        <f>CONCATENATE("&lt;CPMProfilerPolicies&gt;
&lt;Policies&gt;
&lt;Policy description=",CHAR(34),"",B4,"",CHAR(34)," isEnabled=",CHAR(34),"",C4,"",CHAR(34)," matchingIdentityGroup=",CHAR(34),"",D4,"",CHAR(34)," minimumCertaintyMetric=",CHAR(34),"",E4,"",CHAR(34)," name=",CHAR(34),"",F4,"",CHAR(34)," version=",CHAR(34),"",G4,"",CHAR(34),"&gt;
&lt;PolicyRules&gt;
&lt;PolicyRule certaintyFactor=",CHAR(34),"",H4,"",CHAR(34)," name=",CHAR(34),"",I4,"",CHAR(34),"/&gt;
&lt;/PolicyRules&gt;
&lt;/Policy&gt;
&lt;/Policies&gt;
&lt;Rules&gt;
&lt;Rule description=",CHAR(34),"",J4,"",CHAR(34)," expression=",CHAR(34),"",K4,"",CHAR(34)," name=",CHAR(34),"",L4,"",CHAR(34)," ruleType=",CHAR(34),"",M4,"",CHAR(34),"/&gt;
&lt;/Rules&gt;
&lt;Checks&gt;
&lt;Check attributeName=",CHAR(34),"",N4,"",CHAR(34)," attributeValue=",CHAR(34),"",O4,"",CHAR(34)," description=",CHAR(34),"",P4,"",CHAR(34)," name=",CHAR(34),"",Q4,"",CHAR(34)," operator=",CHAR(34),"",R4,"",CHAR(34)," type=",CHAR(34),"",S4,"",CHAR(34),"/&gt;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description="MAC_OUI_CONTAINS_&lt;Insert-OUI-Partial-Name&gt;" expression="&lt;Insert-Policy-Name&gt;Rule1Check1" name="&lt;Insert-Policy-Name&gt;Rule1" ruleType="Regular"/&gt;
&lt;/Rules&gt;
&lt;Checks&gt;
&lt;Check attributeName="OUI" attributeValue="&lt;Insert-OUI-Partial-Name&gt;" description="MAC OUI CONTAINS &lt;Insert-OUI-Partial-Name&gt;" name="&lt;Insert-Policy-Name&gt;Rule1Check1" operator="Contains" type="Mac"/&gt;
&lt;/Checks&gt;
&lt;Actions/&gt;
&lt;ScanActions/&gt;
&lt;/CPMProfilerPolicies&gt;
</v>
      </c>
    </row>
    <row r="5" spans="1:22" s="27" customFormat="1" ht="171" customHeight="1" x14ac:dyDescent="0.25">
      <c r="A5" s="12" t="s">
        <v>27</v>
      </c>
      <c r="B5" s="22" t="str">
        <f>CONCATENATE("Policy for ",A5," Devices")</f>
        <v>Policy for &lt;Type-Vendor-Name&gt; Devices</v>
      </c>
      <c r="C5" s="23" t="s">
        <v>20</v>
      </c>
      <c r="D5" s="23" t="s">
        <v>20</v>
      </c>
      <c r="E5" s="15">
        <v>10</v>
      </c>
      <c r="F5" s="16" t="s">
        <v>28</v>
      </c>
      <c r="G5" s="24">
        <v>2</v>
      </c>
      <c r="H5" s="15">
        <v>10</v>
      </c>
      <c r="I5" s="22" t="str">
        <f>CONCATENATE(F5,"Rule1")</f>
        <v>&lt;Insert-Policy-Name&gt;Rule1</v>
      </c>
      <c r="J5" s="20" t="str">
        <f>CONCATENATE(T5,"_",N5,"_",U5,"_",O5)</f>
        <v>MAC_OUI_CONTAINS_&lt;Insert-OUI-Partial-Name&gt;</v>
      </c>
      <c r="K5" s="20" t="str">
        <f>CONCATENATE(F5,"Rule1Check1")</f>
        <v>&lt;Insert-Policy-Name&gt;Rule1Check1</v>
      </c>
      <c r="L5" s="25" t="str">
        <f>I5</f>
        <v>&lt;Insert-Policy-Name&gt;Rule1</v>
      </c>
      <c r="M5" s="26" t="s">
        <v>21</v>
      </c>
      <c r="N5" s="26" t="s">
        <v>23</v>
      </c>
      <c r="O5" s="14" t="s">
        <v>29</v>
      </c>
      <c r="P5" s="20" t="str">
        <f>CONCATENATE(T5," ",N5," ",U5," ",O5)</f>
        <v>MAC OUI CONTAINS &lt;Insert-OUI-Partial-Name&gt;</v>
      </c>
      <c r="Q5" s="20" t="str">
        <f t="shared" si="1"/>
        <v>&lt;Insert-Policy-Name&gt;Rule1Check1</v>
      </c>
      <c r="R5" s="26" t="s">
        <v>24</v>
      </c>
      <c r="S5" s="26" t="s">
        <v>22</v>
      </c>
      <c r="T5" s="26" t="s">
        <v>25</v>
      </c>
      <c r="U5" s="26" t="s">
        <v>26</v>
      </c>
      <c r="V5" s="20" t="str">
        <f>CONCATENATE("&lt;CPMProfilerPolicies&gt;
&lt;Policies&gt;
&lt;Policy description=",CHAR(34),"",B5,"",CHAR(34)," isEnabled=",CHAR(34),"",C5,"",CHAR(34)," matchingIdentityGroup=",CHAR(34),"",D5,"",CHAR(34)," minimumCertaintyMetric=",CHAR(34),"",E5,"",CHAR(34)," name=",CHAR(34),"",F5,"",CHAR(34)," version=",CHAR(34),"",G5,"",CHAR(34),"&gt;
&lt;PolicyRules&gt;
&lt;PolicyRule certaintyFactor=",CHAR(34),"",H5,"",CHAR(34)," name=",CHAR(34),"",I5,"",CHAR(34),"/&gt;
&lt;/PolicyRules&gt;
&lt;/Policy&gt;
&lt;/Policies&gt;
&lt;Rules&gt;
&lt;Rule description=",CHAR(34),"",J5,"",CHAR(34)," expression=",CHAR(34),"",K5,"",CHAR(34)," name=",CHAR(34),"",L5,"",CHAR(34)," ruleType=",CHAR(34),"",M5,"",CHAR(34),"/&gt;
&lt;/Rules&gt;
&lt;Checks&gt;
&lt;Check attributeName=",CHAR(34),"",N5,"",CHAR(34)," attributeValue=",CHAR(34),"",O5,"",CHAR(34)," description=",CHAR(34),"",P5,"",CHAR(34)," name=",CHAR(34),"",Q5,"",CHAR(34)," operator=",CHAR(34),"",R5,"",CHAR(34)," type=",CHAR(34),"",S5,"",CHAR(34),"/&gt;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description="MAC_OUI_CONTAINS_&lt;Insert-OUI-Partial-Name&gt;" expression="&lt;Insert-Policy-Name&gt;Rule1Check1" name="&lt;Insert-Policy-Name&gt;Rule1" ruleType="Regular"/&gt;
&lt;/Rules&gt;
&lt;Checks&gt;
&lt;Check attributeName="OUI" attributeValue="&lt;Insert-OUI-Partial-Name&gt;" description="MAC OUI CONTAINS &lt;Insert-OUI-Partial-Name&gt;" name="&lt;Insert-Policy-Name&gt;Rule1Check1" operator="Contains" type="Mac"/&gt;
&lt;/Checks&gt;
&lt;Actions/&gt;
&lt;ScanActions/&gt;
&lt;/CPMProfilerPolicies&gt;
</v>
      </c>
    </row>
    <row r="6" spans="1:22" s="27" customFormat="1" ht="171" customHeight="1" x14ac:dyDescent="0.25">
      <c r="A6" s="12" t="s">
        <v>27</v>
      </c>
      <c r="B6" s="22" t="str">
        <f>CONCATENATE("Policy for ",A6," Devices")</f>
        <v>Policy for &lt;Type-Vendor-Name&gt; Devices</v>
      </c>
      <c r="C6" s="23" t="s">
        <v>20</v>
      </c>
      <c r="D6" s="23" t="s">
        <v>20</v>
      </c>
      <c r="E6" s="15">
        <v>10</v>
      </c>
      <c r="F6" s="16" t="s">
        <v>28</v>
      </c>
      <c r="G6" s="24">
        <v>2</v>
      </c>
      <c r="H6" s="15">
        <v>10</v>
      </c>
      <c r="I6" s="22" t="str">
        <f>CONCATENATE(F6,"Rule1")</f>
        <v>&lt;Insert-Policy-Name&gt;Rule1</v>
      </c>
      <c r="J6" s="20" t="str">
        <f>CONCATENATE(T6,"_",N6,"_",U6,"_",O6)</f>
        <v>MAC_OUI_CONTAINS_&lt;Insert-OUI-Partial-Name&gt;</v>
      </c>
      <c r="K6" s="20" t="str">
        <f>CONCATENATE(F6,"Rule1Check1")</f>
        <v>&lt;Insert-Policy-Name&gt;Rule1Check1</v>
      </c>
      <c r="L6" s="25" t="str">
        <f>I6</f>
        <v>&lt;Insert-Policy-Name&gt;Rule1</v>
      </c>
      <c r="M6" s="26" t="s">
        <v>21</v>
      </c>
      <c r="N6" s="26" t="s">
        <v>23</v>
      </c>
      <c r="O6" s="14" t="s">
        <v>29</v>
      </c>
      <c r="P6" s="20" t="str">
        <f>CONCATENATE(T6," ",N6," ",U6," ",O6)</f>
        <v>MAC OUI CONTAINS &lt;Insert-OUI-Partial-Name&gt;</v>
      </c>
      <c r="Q6" s="20" t="str">
        <f t="shared" si="1"/>
        <v>&lt;Insert-Policy-Name&gt;Rule1Check1</v>
      </c>
      <c r="R6" s="26" t="s">
        <v>24</v>
      </c>
      <c r="S6" s="26" t="s">
        <v>22</v>
      </c>
      <c r="T6" s="26" t="s">
        <v>25</v>
      </c>
      <c r="U6" s="26" t="s">
        <v>26</v>
      </c>
      <c r="V6" s="20" t="str">
        <f>CONCATENATE("&lt;CPMProfilerPolicies&gt;
&lt;Policies&gt;
&lt;Policy description=",CHAR(34),"",B6,"",CHAR(34)," isEnabled=",CHAR(34),"",C6,"",CHAR(34)," matchingIdentityGroup=",CHAR(34),"",D6,"",CHAR(34)," minimumCertaintyMetric=",CHAR(34),"",E6,"",CHAR(34)," name=",CHAR(34),"",F6,"",CHAR(34)," version=",CHAR(34),"",G6,"",CHAR(34),"&gt;
&lt;PolicyRules&gt;
&lt;PolicyRule certaintyFactor=",CHAR(34),"",H6,"",CHAR(34)," name=",CHAR(34),"",I6,"",CHAR(34),"/&gt;
&lt;/PolicyRules&gt;
&lt;/Policy&gt;
&lt;/Policies&gt;
&lt;Rules&gt;
&lt;Rule description=",CHAR(34),"",J6,"",CHAR(34)," expression=",CHAR(34),"",K6,"",CHAR(34)," name=",CHAR(34),"",L6,"",CHAR(34)," ruleType=",CHAR(34),"",M6,"",CHAR(34),"/&gt;
&lt;/Rules&gt;
&lt;Checks&gt;
&lt;Check attributeName=",CHAR(34),"",N6,"",CHAR(34)," attributeValue=",CHAR(34),"",O6,"",CHAR(34)," description=",CHAR(34),"",P6,"",CHAR(34)," name=",CHAR(34),"",Q6,"",CHAR(34)," operator=",CHAR(34),"",R6,"",CHAR(34)," type=",CHAR(34),"",S6,"",CHAR(34),"/&gt;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description="MAC_OUI_CONTAINS_&lt;Insert-OUI-Partial-Name&gt;" expression="&lt;Insert-Policy-Name&gt;Rule1Check1" name="&lt;Insert-Policy-Name&gt;Rule1" ruleType="Regular"/&gt;
&lt;/Rules&gt;
&lt;Checks&gt;
&lt;Check attributeName="OUI" attributeValue="&lt;Insert-OUI-Partial-Name&gt;" description="MAC OUI CONTAINS &lt;Insert-OUI-Partial-Name&gt;" name="&lt;Insert-Policy-Name&gt;Rule1Check1" operator="Contains" type="Mac"/&gt;
&lt;/Checks&gt;
&lt;Actions/&gt;
&lt;ScanActions/&gt;
&lt;/CPMProfilerPolicies&gt;
</v>
      </c>
    </row>
    <row r="7" spans="1:22" s="27" customFormat="1" ht="171" customHeight="1" x14ac:dyDescent="0.25">
      <c r="A7" s="12" t="s">
        <v>27</v>
      </c>
      <c r="B7" s="22" t="str">
        <f>CONCATENATE("Policy for ",A7," Devices")</f>
        <v>Policy for &lt;Type-Vendor-Name&gt; Devices</v>
      </c>
      <c r="C7" s="23" t="s">
        <v>20</v>
      </c>
      <c r="D7" s="23" t="s">
        <v>20</v>
      </c>
      <c r="E7" s="15">
        <v>10</v>
      </c>
      <c r="F7" s="16" t="s">
        <v>28</v>
      </c>
      <c r="G7" s="24">
        <v>2</v>
      </c>
      <c r="H7" s="15">
        <v>10</v>
      </c>
      <c r="I7" s="22" t="str">
        <f>CONCATENATE(F7,"Rule1")</f>
        <v>&lt;Insert-Policy-Name&gt;Rule1</v>
      </c>
      <c r="J7" s="20" t="str">
        <f>CONCATENATE(T7,"_",N7,"_",U7,"_",O7)</f>
        <v>MAC_OUI_CONTAINS_&lt;Insert-OUI-Partial-Name&gt;</v>
      </c>
      <c r="K7" s="20" t="str">
        <f>CONCATENATE(F7,"Rule1Check1")</f>
        <v>&lt;Insert-Policy-Name&gt;Rule1Check1</v>
      </c>
      <c r="L7" s="25" t="str">
        <f>I7</f>
        <v>&lt;Insert-Policy-Name&gt;Rule1</v>
      </c>
      <c r="M7" s="26" t="s">
        <v>21</v>
      </c>
      <c r="N7" s="26" t="s">
        <v>23</v>
      </c>
      <c r="O7" s="14" t="s">
        <v>29</v>
      </c>
      <c r="P7" s="20" t="str">
        <f>CONCATENATE(T7," ",N7," ",U7," ",O7)</f>
        <v>MAC OUI CONTAINS &lt;Insert-OUI-Partial-Name&gt;</v>
      </c>
      <c r="Q7" s="20" t="str">
        <f t="shared" si="1"/>
        <v>&lt;Insert-Policy-Name&gt;Rule1Check1</v>
      </c>
      <c r="R7" s="26" t="s">
        <v>24</v>
      </c>
      <c r="S7" s="26" t="s">
        <v>22</v>
      </c>
      <c r="T7" s="26" t="s">
        <v>25</v>
      </c>
      <c r="U7" s="26" t="s">
        <v>26</v>
      </c>
      <c r="V7" s="20" t="str">
        <f>CONCATENATE("&lt;CPMProfilerPolicies&gt;
&lt;Policies&gt;
&lt;Policy description=",CHAR(34),"",B7,"",CHAR(34)," isEnabled=",CHAR(34),"",C7,"",CHAR(34)," matchingIdentityGroup=",CHAR(34),"",D7,"",CHAR(34)," minimumCertaintyMetric=",CHAR(34),"",E7,"",CHAR(34)," name=",CHAR(34),"",F7,"",CHAR(34)," version=",CHAR(34),"",G7,"",CHAR(34),"&gt;
&lt;PolicyRules&gt;
&lt;PolicyRule certaintyFactor=",CHAR(34),"",H7,"",CHAR(34)," name=",CHAR(34),"",I7,"",CHAR(34),"/&gt;
&lt;/PolicyRules&gt;
&lt;/Policy&gt;
&lt;/Policies&gt;
&lt;Rules&gt;
&lt;Rule description=",CHAR(34),"",J7,"",CHAR(34)," expression=",CHAR(34),"",K7,"",CHAR(34)," name=",CHAR(34),"",L7,"",CHAR(34)," ruleType=",CHAR(34),"",M7,"",CHAR(34),"/&gt;
&lt;/Rules&gt;
&lt;Checks&gt;
&lt;Check attributeName=",CHAR(34),"",N7,"",CHAR(34)," attributeValue=",CHAR(34),"",O7,"",CHAR(34)," description=",CHAR(34),"",P7,"",CHAR(34)," name=",CHAR(34),"",Q7,"",CHAR(34)," operator=",CHAR(34),"",R7,"",CHAR(34)," type=",CHAR(34),"",S7,"",CHAR(34),"/&gt;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description="MAC_OUI_CONTAINS_&lt;Insert-OUI-Partial-Name&gt;" expression="&lt;Insert-Policy-Name&gt;Rule1Check1" name="&lt;Insert-Policy-Name&gt;Rule1" ruleType="Regular"/&gt;
&lt;/Rules&gt;
&lt;Checks&gt;
&lt;Check attributeName="OUI" attributeValue="&lt;Insert-OUI-Partial-Name&gt;" description="MAC OUI CONTAINS &lt;Insert-OUI-Partial-Name&gt;" name="&lt;Insert-Policy-Name&gt;Rule1Check1" operator="Contains" type="Mac"/&gt;
&lt;/Checks&gt;
&lt;Actions/&gt;
&lt;ScanActions/&gt;
&lt;/CPMProfilerPolicies&gt;
</v>
      </c>
    </row>
    <row r="8" spans="1:22" s="27" customFormat="1" ht="171" customHeight="1" x14ac:dyDescent="0.25">
      <c r="A8" s="12" t="s">
        <v>27</v>
      </c>
      <c r="B8" s="22" t="str">
        <f>CONCATENATE("Policy for ",A8," Devices")</f>
        <v>Policy for &lt;Type-Vendor-Name&gt; Devices</v>
      </c>
      <c r="C8" s="23" t="s">
        <v>20</v>
      </c>
      <c r="D8" s="23" t="s">
        <v>20</v>
      </c>
      <c r="E8" s="15">
        <v>10</v>
      </c>
      <c r="F8" s="16" t="s">
        <v>28</v>
      </c>
      <c r="G8" s="24">
        <v>2</v>
      </c>
      <c r="H8" s="15">
        <v>10</v>
      </c>
      <c r="I8" s="22" t="str">
        <f>CONCATENATE(F8,"Rule1")</f>
        <v>&lt;Insert-Policy-Name&gt;Rule1</v>
      </c>
      <c r="J8" s="20" t="str">
        <f>CONCATENATE(T8,"_",N8,"_",U8,"_",O8)</f>
        <v>MAC_OUI_CONTAINS_&lt;Insert-OUI-Partial-Name&gt;</v>
      </c>
      <c r="K8" s="20" t="str">
        <f>CONCATENATE(F8,"Rule1Check1")</f>
        <v>&lt;Insert-Policy-Name&gt;Rule1Check1</v>
      </c>
      <c r="L8" s="25" t="str">
        <f>I8</f>
        <v>&lt;Insert-Policy-Name&gt;Rule1</v>
      </c>
      <c r="M8" s="26" t="s">
        <v>21</v>
      </c>
      <c r="N8" s="26" t="s">
        <v>23</v>
      </c>
      <c r="O8" s="14" t="s">
        <v>29</v>
      </c>
      <c r="P8" s="20" t="str">
        <f>CONCATENATE(T8," ",N8," ",U8," ",O8)</f>
        <v>MAC OUI CONTAINS &lt;Insert-OUI-Partial-Name&gt;</v>
      </c>
      <c r="Q8" s="20" t="str">
        <f t="shared" si="1"/>
        <v>&lt;Insert-Policy-Name&gt;Rule1Check1</v>
      </c>
      <c r="R8" s="26" t="s">
        <v>24</v>
      </c>
      <c r="S8" s="26" t="s">
        <v>22</v>
      </c>
      <c r="T8" s="26" t="s">
        <v>25</v>
      </c>
      <c r="U8" s="26" t="s">
        <v>26</v>
      </c>
      <c r="V8" s="20" t="str">
        <f>CONCATENATE("&lt;CPMProfilerPolicies&gt;
&lt;Policies&gt;
&lt;Policy description=",CHAR(34),"",B8,"",CHAR(34)," isEnabled=",CHAR(34),"",C8,"",CHAR(34)," matchingIdentityGroup=",CHAR(34),"",D8,"",CHAR(34)," minimumCertaintyMetric=",CHAR(34),"",E8,"",CHAR(34)," name=",CHAR(34),"",F8,"",CHAR(34)," version=",CHAR(34),"",G8,"",CHAR(34),"&gt;
&lt;PolicyRules&gt;
&lt;PolicyRule certaintyFactor=",CHAR(34),"",H8,"",CHAR(34)," name=",CHAR(34),"",I8,"",CHAR(34),"/&gt;
&lt;/PolicyRules&gt;
&lt;/Policy&gt;
&lt;/Policies&gt;
&lt;Rules&gt;
&lt;Rule description=",CHAR(34),"",J8,"",CHAR(34)," expression=",CHAR(34),"",K8,"",CHAR(34)," name=",CHAR(34),"",L8,"",CHAR(34)," ruleType=",CHAR(34),"",M8,"",CHAR(34),"/&gt;
&lt;/Rules&gt;
&lt;Checks&gt;
&lt;Check attributeName=",CHAR(34),"",N8,"",CHAR(34)," attributeValue=",CHAR(34),"",O8,"",CHAR(34)," description=",CHAR(34),"",P8,"",CHAR(34)," name=",CHAR(34),"",Q8,"",CHAR(34)," operator=",CHAR(34),"",R8,"",CHAR(34)," type=",CHAR(34),"",S8,"",CHAR(34),"/&gt;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description="MAC_OUI_CONTAINS_&lt;Insert-OUI-Partial-Name&gt;" expression="&lt;Insert-Policy-Name&gt;Rule1Check1" name="&lt;Insert-Policy-Name&gt;Rule1" ruleType="Regular"/&gt;
&lt;/Rules&gt;
&lt;Checks&gt;
&lt;Check attributeName="OUI" attributeValue="&lt;Insert-OUI-Partial-Name&gt;" description="MAC OUI CONTAINS &lt;Insert-OUI-Partial-Name&gt;" name="&lt;Insert-Policy-Name&gt;Rule1Check1" operator="Contains" type="Mac"/&gt;
&lt;/Checks&gt;
&lt;Actions/&gt;
&lt;ScanActions/&gt;
&lt;/CPMProfilerPolicies&gt;
</v>
      </c>
    </row>
    <row r="9" spans="1:22" s="27" customFormat="1" ht="171" customHeight="1" x14ac:dyDescent="0.25">
      <c r="A9" s="12" t="s">
        <v>27</v>
      </c>
      <c r="B9" s="22" t="str">
        <f>CONCATENATE("Policy for ",A9," Devices")</f>
        <v>Policy for &lt;Type-Vendor-Name&gt; Devices</v>
      </c>
      <c r="C9" s="23" t="s">
        <v>20</v>
      </c>
      <c r="D9" s="23" t="s">
        <v>20</v>
      </c>
      <c r="E9" s="15">
        <v>10</v>
      </c>
      <c r="F9" s="16" t="s">
        <v>28</v>
      </c>
      <c r="G9" s="24">
        <v>2</v>
      </c>
      <c r="H9" s="15">
        <v>10</v>
      </c>
      <c r="I9" s="22" t="str">
        <f>CONCATENATE(F9,"Rule1")</f>
        <v>&lt;Insert-Policy-Name&gt;Rule1</v>
      </c>
      <c r="J9" s="20" t="str">
        <f>CONCATENATE(T9,"_",N9,"_",U9,"_",O9)</f>
        <v>MAC_OUI_CONTAINS_&lt;Insert-OUI-Partial-Name&gt;</v>
      </c>
      <c r="K9" s="20" t="str">
        <f>CONCATENATE(F9,"Rule1Check1")</f>
        <v>&lt;Insert-Policy-Name&gt;Rule1Check1</v>
      </c>
      <c r="L9" s="25" t="str">
        <f>I9</f>
        <v>&lt;Insert-Policy-Name&gt;Rule1</v>
      </c>
      <c r="M9" s="26" t="s">
        <v>21</v>
      </c>
      <c r="N9" s="26" t="s">
        <v>23</v>
      </c>
      <c r="O9" s="14" t="s">
        <v>29</v>
      </c>
      <c r="P9" s="20" t="str">
        <f>CONCATENATE(T9," ",N9," ",U9," ",O9)</f>
        <v>MAC OUI CONTAINS &lt;Insert-OUI-Partial-Name&gt;</v>
      </c>
      <c r="Q9" s="20" t="str">
        <f t="shared" si="1"/>
        <v>&lt;Insert-Policy-Name&gt;Rule1Check1</v>
      </c>
      <c r="R9" s="26" t="s">
        <v>24</v>
      </c>
      <c r="S9" s="26" t="s">
        <v>22</v>
      </c>
      <c r="T9" s="26" t="s">
        <v>25</v>
      </c>
      <c r="U9" s="26" t="s">
        <v>26</v>
      </c>
      <c r="V9" s="20" t="str">
        <f>CONCATENATE("&lt;CPMProfilerPolicies&gt;
&lt;Policies&gt;
&lt;Policy description=",CHAR(34),"",B9,"",CHAR(34)," isEnabled=",CHAR(34),"",C9,"",CHAR(34)," matchingIdentityGroup=",CHAR(34),"",D9,"",CHAR(34)," minimumCertaintyMetric=",CHAR(34),"",E9,"",CHAR(34)," name=",CHAR(34),"",F9,"",CHAR(34)," version=",CHAR(34),"",G9,"",CHAR(34),"&gt;
&lt;PolicyRules&gt;
&lt;PolicyRule certaintyFactor=",CHAR(34),"",H9,"",CHAR(34)," name=",CHAR(34),"",I9,"",CHAR(34),"/&gt;
&lt;/PolicyRules&gt;
&lt;/Policy&gt;
&lt;/Policies&gt;
&lt;Rules&gt;
&lt;Rule description=",CHAR(34),"",J9,"",CHAR(34)," expression=",CHAR(34),"",K9,"",CHAR(34)," name=",CHAR(34),"",L9,"",CHAR(34)," ruleType=",CHAR(34),"",M9,"",CHAR(34),"/&gt;
&lt;/Rules&gt;
&lt;Checks&gt;
&lt;Check attributeName=",CHAR(34),"",N9,"",CHAR(34)," attributeValue=",CHAR(34),"",O9,"",CHAR(34)," description=",CHAR(34),"",P9,"",CHAR(34)," name=",CHAR(34),"",Q9,"",CHAR(34)," operator=",CHAR(34),"",R9,"",CHAR(34)," type=",CHAR(34),"",S9,"",CHAR(34),"/&gt;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description="MAC_OUI_CONTAINS_&lt;Insert-OUI-Partial-Name&gt;" expression="&lt;Insert-Policy-Name&gt;Rule1Check1" name="&lt;Insert-Policy-Name&gt;Rule1" ruleType="Regular"/&gt;
&lt;/Rules&gt;
&lt;Checks&gt;
&lt;Check attributeName="OUI" attributeValue="&lt;Insert-OUI-Partial-Name&gt;" description="MAC OUI CONTAINS &lt;Insert-OUI-Partial-Name&gt;" name="&lt;Insert-Policy-Name&gt;Rule1Check1" operator="Contains" type="Mac"/&gt;
&lt;/Checks&gt;
&lt;Actions/&gt;
&lt;ScanActions/&gt;
&lt;/CPMProfilerPolicies&gt;
</v>
      </c>
    </row>
    <row r="10" spans="1:22" s="27" customFormat="1" ht="171" customHeight="1" x14ac:dyDescent="0.25">
      <c r="A10" s="12" t="s">
        <v>27</v>
      </c>
      <c r="B10" s="22" t="str">
        <f>CONCATENATE("Policy for ",A10," Devices")</f>
        <v>Policy for &lt;Type-Vendor-Name&gt; Devices</v>
      </c>
      <c r="C10" s="23" t="s">
        <v>20</v>
      </c>
      <c r="D10" s="23" t="s">
        <v>20</v>
      </c>
      <c r="E10" s="15">
        <v>10</v>
      </c>
      <c r="F10" s="16" t="s">
        <v>28</v>
      </c>
      <c r="G10" s="24">
        <v>2</v>
      </c>
      <c r="H10" s="15">
        <v>10</v>
      </c>
      <c r="I10" s="22" t="str">
        <f>CONCATENATE(F10,"Rule1")</f>
        <v>&lt;Insert-Policy-Name&gt;Rule1</v>
      </c>
      <c r="J10" s="20" t="str">
        <f>CONCATENATE(T10,"_",N10,"_",U10,"_",O10)</f>
        <v>MAC_OUI_CONTAINS_&lt;Insert-OUI-Partial-Name&gt;</v>
      </c>
      <c r="K10" s="20" t="str">
        <f>CONCATENATE(F10,"Rule1Check1")</f>
        <v>&lt;Insert-Policy-Name&gt;Rule1Check1</v>
      </c>
      <c r="L10" s="25" t="str">
        <f>I10</f>
        <v>&lt;Insert-Policy-Name&gt;Rule1</v>
      </c>
      <c r="M10" s="26" t="s">
        <v>21</v>
      </c>
      <c r="N10" s="26" t="s">
        <v>23</v>
      </c>
      <c r="O10" s="14" t="s">
        <v>29</v>
      </c>
      <c r="P10" s="20" t="str">
        <f>CONCATENATE(T10," ",N10," ",U10," ",O10)</f>
        <v>MAC OUI CONTAINS &lt;Insert-OUI-Partial-Name&gt;</v>
      </c>
      <c r="Q10" s="20" t="str">
        <f t="shared" si="1"/>
        <v>&lt;Insert-Policy-Name&gt;Rule1Check1</v>
      </c>
      <c r="R10" s="26" t="s">
        <v>24</v>
      </c>
      <c r="S10" s="26" t="s">
        <v>22</v>
      </c>
      <c r="T10" s="26" t="s">
        <v>25</v>
      </c>
      <c r="U10" s="26" t="s">
        <v>26</v>
      </c>
      <c r="V10" s="20" t="str">
        <f>CONCATENATE("&lt;CPMProfilerPolicies&gt;
&lt;Policies&gt;
&lt;Policy description=",CHAR(34),"",B10,"",CHAR(34)," isEnabled=",CHAR(34),"",C10,"",CHAR(34)," matchingIdentityGroup=",CHAR(34),"",D10,"",CHAR(34)," minimumCertaintyMetric=",CHAR(34),"",E10,"",CHAR(34)," name=",CHAR(34),"",F10,"",CHAR(34)," version=",CHAR(34),"",G10,"",CHAR(34),"&gt;
&lt;PolicyRules&gt;
&lt;PolicyRule certaintyFactor=",CHAR(34),"",H10,"",CHAR(34)," name=",CHAR(34),"",I10,"",CHAR(34),"/&gt;
&lt;/PolicyRules&gt;
&lt;/Policy&gt;
&lt;/Policies&gt;
&lt;Rules&gt;
&lt;Rule description=",CHAR(34),"",J10,"",CHAR(34)," expression=",CHAR(34),"",K10,"",CHAR(34)," name=",CHAR(34),"",L10,"",CHAR(34)," ruleType=",CHAR(34),"",M10,"",CHAR(34),"/&gt;
&lt;/Rules&gt;
&lt;Checks&gt;
&lt;Check attributeName=",CHAR(34),"",N10,"",CHAR(34)," attributeValue=",CHAR(34),"",O10,"",CHAR(34)," description=",CHAR(34),"",P10,"",CHAR(34)," name=",CHAR(34),"",Q10,"",CHAR(34)," operator=",CHAR(34),"",R10,"",CHAR(34)," type=",CHAR(34),"",S10,"",CHAR(34),"/&gt;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description="MAC_OUI_CONTAINS_&lt;Insert-OUI-Partial-Name&gt;" expression="&lt;Insert-Policy-Name&gt;Rule1Check1" name="&lt;Insert-Policy-Name&gt;Rule1" ruleType="Regular"/&gt;
&lt;/Rules&gt;
&lt;Checks&gt;
&lt;Check attributeName="OUI" attributeValue="&lt;Insert-OUI-Partial-Name&gt;" description="MAC OUI CONTAINS &lt;Insert-OUI-Partial-Name&gt;" name="&lt;Insert-Policy-Name&gt;Rule1Check1" operator="Contains" type="Mac"/&gt;
&lt;/Checks&gt;
&lt;Actions/&gt;
&lt;ScanActions/&gt;
&lt;/CPMProfilerPolicies&gt;
</v>
      </c>
    </row>
    <row r="11" spans="1:22" s="27" customFormat="1" ht="171" customHeight="1" x14ac:dyDescent="0.25">
      <c r="A11" s="12" t="s">
        <v>27</v>
      </c>
      <c r="B11" s="22" t="str">
        <f>CONCATENATE("Policy for ",A11," Devices")</f>
        <v>Policy for &lt;Type-Vendor-Name&gt; Devices</v>
      </c>
      <c r="C11" s="23" t="s">
        <v>20</v>
      </c>
      <c r="D11" s="23" t="s">
        <v>20</v>
      </c>
      <c r="E11" s="15">
        <v>10</v>
      </c>
      <c r="F11" s="16" t="s">
        <v>28</v>
      </c>
      <c r="G11" s="24">
        <v>2</v>
      </c>
      <c r="H11" s="15">
        <v>10</v>
      </c>
      <c r="I11" s="22" t="str">
        <f>CONCATENATE(F11,"Rule1")</f>
        <v>&lt;Insert-Policy-Name&gt;Rule1</v>
      </c>
      <c r="J11" s="20" t="str">
        <f>CONCATENATE(T11,"_",N11,"_",U11,"_",O11)</f>
        <v>MAC_OUI_CONTAINS_&lt;Insert-OUI-Partial-Name&gt;</v>
      </c>
      <c r="K11" s="20" t="str">
        <f>CONCATENATE(F11,"Rule1Check1")</f>
        <v>&lt;Insert-Policy-Name&gt;Rule1Check1</v>
      </c>
      <c r="L11" s="25" t="str">
        <f>I11</f>
        <v>&lt;Insert-Policy-Name&gt;Rule1</v>
      </c>
      <c r="M11" s="26" t="s">
        <v>21</v>
      </c>
      <c r="N11" s="26" t="s">
        <v>23</v>
      </c>
      <c r="O11" s="14" t="s">
        <v>29</v>
      </c>
      <c r="P11" s="20" t="str">
        <f>CONCATENATE(T11," ",N11," ",U11," ",O11)</f>
        <v>MAC OUI CONTAINS &lt;Insert-OUI-Partial-Name&gt;</v>
      </c>
      <c r="Q11" s="20" t="str">
        <f t="shared" si="1"/>
        <v>&lt;Insert-Policy-Name&gt;Rule1Check1</v>
      </c>
      <c r="R11" s="26" t="s">
        <v>24</v>
      </c>
      <c r="S11" s="26" t="s">
        <v>22</v>
      </c>
      <c r="T11" s="26" t="s">
        <v>25</v>
      </c>
      <c r="U11" s="26" t="s">
        <v>26</v>
      </c>
      <c r="V11" s="20" t="str">
        <f>CONCATENATE("&lt;CPMProfilerPolicies&gt;
&lt;Policies&gt;
&lt;Policy description=",CHAR(34),"",B11,"",CHAR(34)," isEnabled=",CHAR(34),"",C11,"",CHAR(34)," matchingIdentityGroup=",CHAR(34),"",D11,"",CHAR(34)," minimumCertaintyMetric=",CHAR(34),"",E11,"",CHAR(34)," name=",CHAR(34),"",F11,"",CHAR(34)," version=",CHAR(34),"",G11,"",CHAR(34),"&gt;
&lt;PolicyRules&gt;
&lt;PolicyRule certaintyFactor=",CHAR(34),"",H11,"",CHAR(34)," name=",CHAR(34),"",I11,"",CHAR(34),"/&gt;
&lt;/PolicyRules&gt;
&lt;/Policy&gt;
&lt;/Policies&gt;
&lt;Rules&gt;
&lt;Rule description=",CHAR(34),"",J11,"",CHAR(34)," expression=",CHAR(34),"",K11,"",CHAR(34)," name=",CHAR(34),"",L11,"",CHAR(34)," ruleType=",CHAR(34),"",M11,"",CHAR(34),"/&gt;
&lt;/Rules&gt;
&lt;Checks&gt;
&lt;Check attributeName=",CHAR(34),"",N11,"",CHAR(34)," attributeValue=",CHAR(34),"",O11,"",CHAR(34)," description=",CHAR(34),"",P11,"",CHAR(34)," name=",CHAR(34),"",Q11,"",CHAR(34)," operator=",CHAR(34),"",R11,"",CHAR(34)," type=",CHAR(34),"",S11,"",CHAR(34),"/&gt;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description="MAC_OUI_CONTAINS_&lt;Insert-OUI-Partial-Name&gt;" expression="&lt;Insert-Policy-Name&gt;Rule1Check1" name="&lt;Insert-Policy-Name&gt;Rule1" ruleType="Regular"/&gt;
&lt;/Rules&gt;
&lt;Checks&gt;
&lt;Check attributeName="OUI" attributeValue="&lt;Insert-OUI-Partial-Name&gt;" description="MAC OUI CONTAINS &lt;Insert-OUI-Partial-Name&gt;" name="&lt;Insert-Policy-Name&gt;Rule1Check1" operator="Contains" type="Mac"/&gt;
&lt;/Checks&gt;
&lt;Actions/&gt;
&lt;ScanActions/&gt;
&lt;/CPMProfilerPolicies&gt;
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5E31C-8B9E-4719-9D8D-4F4ED7D7356B}">
  <dimension ref="A1:V11"/>
  <sheetViews>
    <sheetView tabSelected="1" zoomScale="70" zoomScaleNormal="70" workbookViewId="0">
      <selection activeCell="A9" sqref="A9:XFD11"/>
    </sheetView>
  </sheetViews>
  <sheetFormatPr defaultColWidth="14.42578125" defaultRowHeight="15" x14ac:dyDescent="0.25"/>
  <sheetData>
    <row r="1" spans="1:22" s="1" customFormat="1" ht="51" customHeight="1" thickBot="1" x14ac:dyDescent="0.3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7" t="s">
        <v>7</v>
      </c>
      <c r="I1" s="5" t="s">
        <v>8</v>
      </c>
      <c r="J1" s="9" t="s">
        <v>9</v>
      </c>
      <c r="K1" s="9" t="s">
        <v>10</v>
      </c>
      <c r="L1" s="10" t="s">
        <v>11</v>
      </c>
      <c r="M1" s="10" t="s">
        <v>12</v>
      </c>
      <c r="N1" s="10" t="s">
        <v>13</v>
      </c>
      <c r="O1" s="6" t="s">
        <v>14</v>
      </c>
      <c r="P1" s="9" t="s">
        <v>15</v>
      </c>
      <c r="Q1" s="9" t="s">
        <v>16</v>
      </c>
      <c r="R1" s="10" t="s">
        <v>17</v>
      </c>
      <c r="S1" s="10" t="s">
        <v>18</v>
      </c>
      <c r="T1" s="11"/>
      <c r="U1" s="11"/>
      <c r="V1" s="9" t="s">
        <v>19</v>
      </c>
    </row>
    <row r="2" spans="1:22" s="2" customFormat="1" ht="15" customHeight="1" x14ac:dyDescent="0.25">
      <c r="A2" s="12"/>
      <c r="B2" s="13"/>
      <c r="C2" s="14"/>
      <c r="D2" s="14"/>
      <c r="E2" s="15"/>
      <c r="F2" s="16"/>
      <c r="G2" s="15"/>
      <c r="H2" s="15"/>
      <c r="I2" s="13"/>
      <c r="J2" s="17"/>
      <c r="K2" s="17"/>
      <c r="L2" s="21"/>
      <c r="M2" s="18"/>
      <c r="N2" s="18"/>
      <c r="O2" s="14"/>
      <c r="P2" s="17"/>
      <c r="Q2" s="17"/>
      <c r="R2" s="19"/>
      <c r="S2" s="19"/>
      <c r="T2" s="19"/>
      <c r="U2" s="19"/>
      <c r="V2" s="17" t="str">
        <f>CONCATENATE("&lt;?xml version=",CHAR(34),"1.0",CHAR(34)," encoding=",CHAR(34),"ISO-8859-1",CHAR(34),"?&gt;")</f>
        <v>&lt;?xml version="1.0" encoding="ISO-8859-1"?&gt;</v>
      </c>
    </row>
    <row r="3" spans="1:22" s="27" customFormat="1" ht="171" customHeight="1" x14ac:dyDescent="0.25">
      <c r="A3" s="12" t="s">
        <v>31</v>
      </c>
      <c r="B3" s="22" t="str">
        <f>CONCATENATE("Policy for ",A3," Devices")</f>
        <v>Policy for ABC Devices</v>
      </c>
      <c r="C3" s="23" t="s">
        <v>20</v>
      </c>
      <c r="D3" s="23" t="s">
        <v>20</v>
      </c>
      <c r="E3" s="15">
        <v>10</v>
      </c>
      <c r="F3" s="16" t="s">
        <v>30</v>
      </c>
      <c r="G3" s="24">
        <v>2</v>
      </c>
      <c r="H3" s="15">
        <v>10</v>
      </c>
      <c r="I3" s="22" t="str">
        <f>CONCATENATE(F3,"Rule1")</f>
        <v>Abc-DeviceRule1</v>
      </c>
      <c r="J3" s="20" t="str">
        <f>CONCATENATE(S3,"_",N3,"_",U3,"_",O3)</f>
        <v>LLDP_lldpSystemName_CONTAINS_ABC Printer</v>
      </c>
      <c r="K3" s="20" t="str">
        <f>CONCATENATE(F3,"Rule1Check1")</f>
        <v>Abc-DeviceRule1Check1</v>
      </c>
      <c r="L3" s="25" t="str">
        <f>I3</f>
        <v>Abc-DeviceRule1</v>
      </c>
      <c r="M3" s="26" t="s">
        <v>21</v>
      </c>
      <c r="N3" s="26" t="s">
        <v>64</v>
      </c>
      <c r="O3" s="14" t="s">
        <v>46</v>
      </c>
      <c r="P3" s="20" t="str">
        <f>CONCATENATE(T3," ",U3," ",O3)</f>
        <v>LLDP lldpSystemName CONTAINS ABC Printer</v>
      </c>
      <c r="Q3" s="20" t="str">
        <f t="shared" ref="Q3:Q4" si="0">CONCATENATE(F3,"Rule1Check1")</f>
        <v>Abc-DeviceRule1Check1</v>
      </c>
      <c r="R3" s="26" t="s">
        <v>24</v>
      </c>
      <c r="S3" s="26" t="s">
        <v>61</v>
      </c>
      <c r="T3" s="26" t="s">
        <v>65</v>
      </c>
      <c r="U3" s="26" t="s">
        <v>26</v>
      </c>
      <c r="V3" s="20" t="str">
        <f>CONCATENATE("&lt;CPMProfilerPolicies&gt;
&lt;Policies&gt;
&lt;Policy description=",CHAR(34),"",B3,"",CHAR(34)," isEnabled=",CHAR(34),"",C3,"",CHAR(34)," matchingIdentityGroup=",CHAR(34),"",D3,"",CHAR(34)," minimumCertaintyMetric=",CHAR(34),"",E3,"",CHAR(34)," name=",CHAR(34),"",F3,"",CHAR(34)," version=",CHAR(34),"",G3,"",CHAR(34),"&gt;
&lt;PolicyRules&gt;
&lt;PolicyRule certaintyFactor=",CHAR(34),"",H3,"",CHAR(34)," name=",CHAR(34),"",I3,"",CHAR(34),"/&gt;
&lt;/PolicyRules&gt;
&lt;/Policy&gt;
&lt;/Policies&gt;
&lt;Rules&gt;
&lt;Rule description=",CHAR(34),"",J3,"",CHAR(34)," expression=",CHAR(34),"",K3,"",CHAR(34)," name=",CHAR(34),"",L3,"",CHAR(34)," ruleType=",CHAR(34),"",M3,"",CHAR(34),"/&gt;
&lt;/Rules&gt;
&lt;Checks&gt;
&lt;Check attributeName=",CHAR(34),"",N3,"",CHAR(34)," attributeValue=",CHAR(34),"",O3,"",CHAR(34)," description=",CHAR(34),"",P3,"",CHAR(34)," name=",CHAR(34),"",Q3,"",CHAR(34)," operator=",CHAR(34),"",R3,"",CHAR(34)," type=",CHAR(34),"",S3,"",CHAR(34),"/&gt;
&lt;/Checks&gt;
&lt;Actions/&gt;
&lt;ScanActions/&gt;
&lt;/CPMProfilerPolicies&gt;
")</f>
        <v xml:space="preserve">&lt;CPMProfilerPolicies&gt;
&lt;Policies&gt;
&lt;Policy description="Policy for ABC Devices" isEnabled="true" matchingIdentityGroup="true" minimumCertaintyMetric="10" name="Abc-Device" version="2"&gt;
&lt;PolicyRules&gt;
&lt;PolicyRule certaintyFactor="10" name="Abc-DeviceRule1"/&gt;
&lt;/PolicyRules&gt;
&lt;/Policy&gt;
&lt;/Policies&gt;
&lt;Rules&gt;
&lt;Rule description="LLDP_lldpSystemName_CONTAINS_ABC Printer" expression="Abc-DeviceRule1Check1" name="Abc-DeviceRule1" ruleType="Regular"/&gt;
&lt;/Rules&gt;
&lt;Checks&gt;
&lt;Check attributeName="lldpSystemName" attributeValue="ABC Printer" description="LLDP lldpSystemName CONTAINS ABC Printer" name="Abc-DeviceRule1Check1" operator="Contains" type="LLDP"/&gt;
&lt;/Checks&gt;
&lt;Actions/&gt;
&lt;ScanActions/&gt;
&lt;/CPMProfilerPolicies&gt;
</v>
      </c>
    </row>
    <row r="4" spans="1:22" s="27" customFormat="1" ht="171" customHeight="1" x14ac:dyDescent="0.25">
      <c r="A4" s="12" t="s">
        <v>27</v>
      </c>
      <c r="B4" s="22" t="str">
        <f>CONCATENATE("Policy for ",A4," Devices")</f>
        <v>Policy for &lt;Type-Vendor-Name&gt; Devices</v>
      </c>
      <c r="C4" s="23" t="s">
        <v>20</v>
      </c>
      <c r="D4" s="23" t="s">
        <v>20</v>
      </c>
      <c r="E4" s="15">
        <v>10</v>
      </c>
      <c r="F4" s="16" t="s">
        <v>28</v>
      </c>
      <c r="G4" s="24">
        <v>2</v>
      </c>
      <c r="H4" s="15">
        <v>10</v>
      </c>
      <c r="I4" s="22" t="str">
        <f>CONCATENATE(F4,"Rule1")</f>
        <v>&lt;Insert-Policy-Name&gt;Rule1</v>
      </c>
      <c r="J4" s="20" t="str">
        <f>CONCATENATE(S4,"_",N4,"_",U4,"_",O4)</f>
        <v>LLDP_lldpSystemName_CONTAINS_&lt;Insert-partial-lldpSystemName&gt;</v>
      </c>
      <c r="K4" s="20" t="str">
        <f>CONCATENATE(F4,"Rule1Check1")</f>
        <v>&lt;Insert-Policy-Name&gt;Rule1Check1</v>
      </c>
      <c r="L4" s="25" t="str">
        <f>I4</f>
        <v>&lt;Insert-Policy-Name&gt;Rule1</v>
      </c>
      <c r="M4" s="26" t="s">
        <v>21</v>
      </c>
      <c r="N4" s="26" t="s">
        <v>64</v>
      </c>
      <c r="O4" s="14" t="s">
        <v>66</v>
      </c>
      <c r="P4" s="20" t="str">
        <f>CONCATENATE(T4," ",U4," ",O4)</f>
        <v>LLDP lldpSystemName CONTAINS &lt;Insert-partial-lldpSystemName&gt;</v>
      </c>
      <c r="Q4" s="20" t="str">
        <f t="shared" si="0"/>
        <v>&lt;Insert-Policy-Name&gt;Rule1Check1</v>
      </c>
      <c r="R4" s="26" t="s">
        <v>24</v>
      </c>
      <c r="S4" s="26" t="s">
        <v>61</v>
      </c>
      <c r="T4" s="26" t="s">
        <v>65</v>
      </c>
      <c r="U4" s="26" t="s">
        <v>26</v>
      </c>
      <c r="V4" s="20" t="str">
        <f>CONCATENATE("&lt;CPMProfilerPolicies&gt;
&lt;Policies&gt;
&lt;Policy description=",CHAR(34),"",B4,"",CHAR(34)," isEnabled=",CHAR(34),"",C4,"",CHAR(34)," matchingIdentityGroup=",CHAR(34),"",D4,"",CHAR(34)," minimumCertaintyMetric=",CHAR(34),"",E4,"",CHAR(34)," name=",CHAR(34),"",F4,"",CHAR(34)," version=",CHAR(34),"",G4,"",CHAR(34),"&gt;
&lt;PolicyRules&gt;
&lt;PolicyRule certaintyFactor=",CHAR(34),"",H4,"",CHAR(34)," name=",CHAR(34),"",I4,"",CHAR(34),"/&gt;
&lt;/PolicyRules&gt;
&lt;/Policy&gt;
&lt;/Policies&gt;
&lt;Rules&gt;
&lt;Rule description=",CHAR(34),"",J4,"",CHAR(34)," expression=",CHAR(34),"",K4,"",CHAR(34)," name=",CHAR(34),"",L4,"",CHAR(34)," ruleType=",CHAR(34),"",M4,"",CHAR(34),"/&gt;
&lt;/Rules&gt;
&lt;Checks&gt;
&lt;Check attributeName=",CHAR(34),"",N4,"",CHAR(34)," attributeValue=",CHAR(34),"",O4,"",CHAR(34)," description=",CHAR(34),"",P4,"",CHAR(34)," name=",CHAR(34),"",Q4,"",CHAR(34)," operator=",CHAR(34),"",R4,"",CHAR(34)," type=",CHAR(34),"",S4,"",CHAR(34),"/&gt;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description="LLDP_lldpSystemName_CONTAINS_&lt;Insert-partial-lldpSystemName&gt;" expression="&lt;Insert-Policy-Name&gt;Rule1Check1" name="&lt;Insert-Policy-Name&gt;Rule1" ruleType="Regular"/&gt;
&lt;/Rules&gt;
&lt;Checks&gt;
&lt;Check attributeName="lldpSystemName" attributeValue="&lt;Insert-partial-lldpSystemName&gt;" description="LLDP lldpSystemName CONTAINS &lt;Insert-partial-lldpSystemName&gt;" name="&lt;Insert-Policy-Name&gt;Rule1Check1" operator="Contains" type="LLDP"/&gt;
&lt;/Checks&gt;
&lt;Actions/&gt;
&lt;ScanActions/&gt;
&lt;/CPMProfilerPolicies&gt;
</v>
      </c>
    </row>
    <row r="5" spans="1:22" s="27" customFormat="1" ht="171" customHeight="1" x14ac:dyDescent="0.25">
      <c r="A5" s="12" t="s">
        <v>27</v>
      </c>
      <c r="B5" s="22" t="str">
        <f>CONCATENATE("Policy for ",A5," Devices")</f>
        <v>Policy for &lt;Type-Vendor-Name&gt; Devices</v>
      </c>
      <c r="C5" s="23" t="s">
        <v>20</v>
      </c>
      <c r="D5" s="23" t="s">
        <v>20</v>
      </c>
      <c r="E5" s="15">
        <v>10</v>
      </c>
      <c r="F5" s="16" t="s">
        <v>28</v>
      </c>
      <c r="G5" s="24">
        <v>2</v>
      </c>
      <c r="H5" s="15">
        <v>10</v>
      </c>
      <c r="I5" s="22" t="str">
        <f>CONCATENATE(F5,"Rule1")</f>
        <v>&lt;Insert-Policy-Name&gt;Rule1</v>
      </c>
      <c r="J5" s="20" t="str">
        <f>CONCATENATE(S5,"_",N5,"_",U5,"_",O5)</f>
        <v>LLDP_lldpSystemName_CONTAINS_&lt;Insert-partial-lldpSystemName&gt;</v>
      </c>
      <c r="K5" s="20" t="str">
        <f>CONCATENATE(F5,"Rule1Check1")</f>
        <v>&lt;Insert-Policy-Name&gt;Rule1Check1</v>
      </c>
      <c r="L5" s="25" t="str">
        <f>I5</f>
        <v>&lt;Insert-Policy-Name&gt;Rule1</v>
      </c>
      <c r="M5" s="26" t="s">
        <v>21</v>
      </c>
      <c r="N5" s="26" t="s">
        <v>64</v>
      </c>
      <c r="O5" s="14" t="s">
        <v>66</v>
      </c>
      <c r="P5" s="20" t="str">
        <f>CONCATENATE(T5," ",U5," ",O5)</f>
        <v>LLDP lldpSystemName CONTAINS &lt;Insert-partial-lldpSystemName&gt;</v>
      </c>
      <c r="Q5" s="20" t="str">
        <f t="shared" ref="Q5:Q7" si="1">CONCATENATE(F5,"Rule1Check1")</f>
        <v>&lt;Insert-Policy-Name&gt;Rule1Check1</v>
      </c>
      <c r="R5" s="26" t="s">
        <v>24</v>
      </c>
      <c r="S5" s="26" t="s">
        <v>61</v>
      </c>
      <c r="T5" s="26" t="s">
        <v>65</v>
      </c>
      <c r="U5" s="26" t="s">
        <v>26</v>
      </c>
      <c r="V5" s="20" t="str">
        <f>CONCATENATE("&lt;CPMProfilerPolicies&gt;
&lt;Policies&gt;
&lt;Policy description=",CHAR(34),"",B5,"",CHAR(34)," isEnabled=",CHAR(34),"",C5,"",CHAR(34)," matchingIdentityGroup=",CHAR(34),"",D5,"",CHAR(34)," minimumCertaintyMetric=",CHAR(34),"",E5,"",CHAR(34)," name=",CHAR(34),"",F5,"",CHAR(34)," version=",CHAR(34),"",G5,"",CHAR(34),"&gt;
&lt;PolicyRules&gt;
&lt;PolicyRule certaintyFactor=",CHAR(34),"",H5,"",CHAR(34)," name=",CHAR(34),"",I5,"",CHAR(34),"/&gt;
&lt;/PolicyRules&gt;
&lt;/Policy&gt;
&lt;/Policies&gt;
&lt;Rules&gt;
&lt;Rule description=",CHAR(34),"",J5,"",CHAR(34)," expression=",CHAR(34),"",K5,"",CHAR(34)," name=",CHAR(34),"",L5,"",CHAR(34)," ruleType=",CHAR(34),"",M5,"",CHAR(34),"/&gt;
&lt;/Rules&gt;
&lt;Checks&gt;
&lt;Check attributeName=",CHAR(34),"",N5,"",CHAR(34)," attributeValue=",CHAR(34),"",O5,"",CHAR(34)," description=",CHAR(34),"",P5,"",CHAR(34)," name=",CHAR(34),"",Q5,"",CHAR(34)," operator=",CHAR(34),"",R5,"",CHAR(34)," type=",CHAR(34),"",S5,"",CHAR(34),"/&gt;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description="LLDP_lldpSystemName_CONTAINS_&lt;Insert-partial-lldpSystemName&gt;" expression="&lt;Insert-Policy-Name&gt;Rule1Check1" name="&lt;Insert-Policy-Name&gt;Rule1" ruleType="Regular"/&gt;
&lt;/Rules&gt;
&lt;Checks&gt;
&lt;Check attributeName="lldpSystemName" attributeValue="&lt;Insert-partial-lldpSystemName&gt;" description="LLDP lldpSystemName CONTAINS &lt;Insert-partial-lldpSystemName&gt;" name="&lt;Insert-Policy-Name&gt;Rule1Check1" operator="Contains" type="LLDP"/&gt;
&lt;/Checks&gt;
&lt;Actions/&gt;
&lt;ScanActions/&gt;
&lt;/CPMProfilerPolicies&gt;
</v>
      </c>
    </row>
    <row r="6" spans="1:22" s="27" customFormat="1" ht="171" customHeight="1" x14ac:dyDescent="0.25">
      <c r="A6" s="12" t="s">
        <v>27</v>
      </c>
      <c r="B6" s="22" t="str">
        <f>CONCATENATE("Policy for ",A6," Devices")</f>
        <v>Policy for &lt;Type-Vendor-Name&gt; Devices</v>
      </c>
      <c r="C6" s="23" t="s">
        <v>20</v>
      </c>
      <c r="D6" s="23" t="s">
        <v>20</v>
      </c>
      <c r="E6" s="15">
        <v>10</v>
      </c>
      <c r="F6" s="16" t="s">
        <v>28</v>
      </c>
      <c r="G6" s="24">
        <v>2</v>
      </c>
      <c r="H6" s="15">
        <v>10</v>
      </c>
      <c r="I6" s="22" t="str">
        <f>CONCATENATE(F6,"Rule1")</f>
        <v>&lt;Insert-Policy-Name&gt;Rule1</v>
      </c>
      <c r="J6" s="20" t="str">
        <f>CONCATENATE(S6,"_",N6,"_",U6,"_",O6)</f>
        <v>LLDP_lldpSystemName_CONTAINS_&lt;Insert-partial-lldpSystemName&gt;</v>
      </c>
      <c r="K6" s="20" t="str">
        <f>CONCATENATE(F6,"Rule1Check1")</f>
        <v>&lt;Insert-Policy-Name&gt;Rule1Check1</v>
      </c>
      <c r="L6" s="25" t="str">
        <f>I6</f>
        <v>&lt;Insert-Policy-Name&gt;Rule1</v>
      </c>
      <c r="M6" s="26" t="s">
        <v>21</v>
      </c>
      <c r="N6" s="26" t="s">
        <v>64</v>
      </c>
      <c r="O6" s="14" t="s">
        <v>66</v>
      </c>
      <c r="P6" s="20" t="str">
        <f>CONCATENATE(T6," ",U6," ",O6)</f>
        <v>LLDP lldpSystemName CONTAINS &lt;Insert-partial-lldpSystemName&gt;</v>
      </c>
      <c r="Q6" s="20" t="str">
        <f t="shared" si="1"/>
        <v>&lt;Insert-Policy-Name&gt;Rule1Check1</v>
      </c>
      <c r="R6" s="26" t="s">
        <v>24</v>
      </c>
      <c r="S6" s="26" t="s">
        <v>61</v>
      </c>
      <c r="T6" s="26" t="s">
        <v>65</v>
      </c>
      <c r="U6" s="26" t="s">
        <v>26</v>
      </c>
      <c r="V6" s="20" t="str">
        <f>CONCATENATE("&lt;CPMProfilerPolicies&gt;
&lt;Policies&gt;
&lt;Policy description=",CHAR(34),"",B6,"",CHAR(34)," isEnabled=",CHAR(34),"",C6,"",CHAR(34)," matchingIdentityGroup=",CHAR(34),"",D6,"",CHAR(34)," minimumCertaintyMetric=",CHAR(34),"",E6,"",CHAR(34)," name=",CHAR(34),"",F6,"",CHAR(34)," version=",CHAR(34),"",G6,"",CHAR(34),"&gt;
&lt;PolicyRules&gt;
&lt;PolicyRule certaintyFactor=",CHAR(34),"",H6,"",CHAR(34)," name=",CHAR(34),"",I6,"",CHAR(34),"/&gt;
&lt;/PolicyRules&gt;
&lt;/Policy&gt;
&lt;/Policies&gt;
&lt;Rules&gt;
&lt;Rule description=",CHAR(34),"",J6,"",CHAR(34)," expression=",CHAR(34),"",K6,"",CHAR(34)," name=",CHAR(34),"",L6,"",CHAR(34)," ruleType=",CHAR(34),"",M6,"",CHAR(34),"/&gt;
&lt;/Rules&gt;
&lt;Checks&gt;
&lt;Check attributeName=",CHAR(34),"",N6,"",CHAR(34)," attributeValue=",CHAR(34),"",O6,"",CHAR(34)," description=",CHAR(34),"",P6,"",CHAR(34)," name=",CHAR(34),"",Q6,"",CHAR(34)," operator=",CHAR(34),"",R6,"",CHAR(34)," type=",CHAR(34),"",S6,"",CHAR(34),"/&gt;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description="LLDP_lldpSystemName_CONTAINS_&lt;Insert-partial-lldpSystemName&gt;" expression="&lt;Insert-Policy-Name&gt;Rule1Check1" name="&lt;Insert-Policy-Name&gt;Rule1" ruleType="Regular"/&gt;
&lt;/Rules&gt;
&lt;Checks&gt;
&lt;Check attributeName="lldpSystemName" attributeValue="&lt;Insert-partial-lldpSystemName&gt;" description="LLDP lldpSystemName CONTAINS &lt;Insert-partial-lldpSystemName&gt;" name="&lt;Insert-Policy-Name&gt;Rule1Check1" operator="Contains" type="LLDP"/&gt;
&lt;/Checks&gt;
&lt;Actions/&gt;
&lt;ScanActions/&gt;
&lt;/CPMProfilerPolicies&gt;
</v>
      </c>
    </row>
    <row r="7" spans="1:22" s="27" customFormat="1" ht="171" customHeight="1" x14ac:dyDescent="0.25">
      <c r="A7" s="12" t="s">
        <v>27</v>
      </c>
      <c r="B7" s="22" t="str">
        <f>CONCATENATE("Policy for ",A7," Devices")</f>
        <v>Policy for &lt;Type-Vendor-Name&gt; Devices</v>
      </c>
      <c r="C7" s="23" t="s">
        <v>20</v>
      </c>
      <c r="D7" s="23" t="s">
        <v>20</v>
      </c>
      <c r="E7" s="15">
        <v>10</v>
      </c>
      <c r="F7" s="16" t="s">
        <v>28</v>
      </c>
      <c r="G7" s="24">
        <v>2</v>
      </c>
      <c r="H7" s="15">
        <v>10</v>
      </c>
      <c r="I7" s="22" t="str">
        <f>CONCATENATE(F7,"Rule1")</f>
        <v>&lt;Insert-Policy-Name&gt;Rule1</v>
      </c>
      <c r="J7" s="20" t="str">
        <f>CONCATENATE(S7,"_",N7,"_",U7,"_",O7)</f>
        <v>LLDP_lldpSystemName_CONTAINS_&lt;Insert-partial-lldpSystemName&gt;</v>
      </c>
      <c r="K7" s="20" t="str">
        <f>CONCATENATE(F7,"Rule1Check1")</f>
        <v>&lt;Insert-Policy-Name&gt;Rule1Check1</v>
      </c>
      <c r="L7" s="25" t="str">
        <f>I7</f>
        <v>&lt;Insert-Policy-Name&gt;Rule1</v>
      </c>
      <c r="M7" s="26" t="s">
        <v>21</v>
      </c>
      <c r="N7" s="26" t="s">
        <v>64</v>
      </c>
      <c r="O7" s="14" t="s">
        <v>66</v>
      </c>
      <c r="P7" s="20" t="str">
        <f>CONCATENATE(T7," ",U7," ",O7)</f>
        <v>LLDP lldpSystemName CONTAINS &lt;Insert-partial-lldpSystemName&gt;</v>
      </c>
      <c r="Q7" s="20" t="str">
        <f t="shared" si="1"/>
        <v>&lt;Insert-Policy-Name&gt;Rule1Check1</v>
      </c>
      <c r="R7" s="26" t="s">
        <v>24</v>
      </c>
      <c r="S7" s="26" t="s">
        <v>61</v>
      </c>
      <c r="T7" s="26" t="s">
        <v>65</v>
      </c>
      <c r="U7" s="26" t="s">
        <v>26</v>
      </c>
      <c r="V7" s="20" t="str">
        <f>CONCATENATE("&lt;CPMProfilerPolicies&gt;
&lt;Policies&gt;
&lt;Policy description=",CHAR(34),"",B7,"",CHAR(34)," isEnabled=",CHAR(34),"",C7,"",CHAR(34)," matchingIdentityGroup=",CHAR(34),"",D7,"",CHAR(34)," minimumCertaintyMetric=",CHAR(34),"",E7,"",CHAR(34)," name=",CHAR(34),"",F7,"",CHAR(34)," version=",CHAR(34),"",G7,"",CHAR(34),"&gt;
&lt;PolicyRules&gt;
&lt;PolicyRule certaintyFactor=",CHAR(34),"",H7,"",CHAR(34)," name=",CHAR(34),"",I7,"",CHAR(34),"/&gt;
&lt;/PolicyRules&gt;
&lt;/Policy&gt;
&lt;/Policies&gt;
&lt;Rules&gt;
&lt;Rule description=",CHAR(34),"",J7,"",CHAR(34)," expression=",CHAR(34),"",K7,"",CHAR(34)," name=",CHAR(34),"",L7,"",CHAR(34)," ruleType=",CHAR(34),"",M7,"",CHAR(34),"/&gt;
&lt;/Rules&gt;
&lt;Checks&gt;
&lt;Check attributeName=",CHAR(34),"",N7,"",CHAR(34)," attributeValue=",CHAR(34),"",O7,"",CHAR(34)," description=",CHAR(34),"",P7,"",CHAR(34)," name=",CHAR(34),"",Q7,"",CHAR(34)," operator=",CHAR(34),"",R7,"",CHAR(34)," type=",CHAR(34),"",S7,"",CHAR(34),"/&gt;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description="LLDP_lldpSystemName_CONTAINS_&lt;Insert-partial-lldpSystemName&gt;" expression="&lt;Insert-Policy-Name&gt;Rule1Check1" name="&lt;Insert-Policy-Name&gt;Rule1" ruleType="Regular"/&gt;
&lt;/Rules&gt;
&lt;Checks&gt;
&lt;Check attributeName="lldpSystemName" attributeValue="&lt;Insert-partial-lldpSystemName&gt;" description="LLDP lldpSystemName CONTAINS &lt;Insert-partial-lldpSystemName&gt;" name="&lt;Insert-Policy-Name&gt;Rule1Check1" operator="Contains" type="LLDP"/&gt;
&lt;/Checks&gt;
&lt;Actions/&gt;
&lt;ScanActions/&gt;
&lt;/CPMProfilerPolicies&gt;
</v>
      </c>
    </row>
    <row r="8" spans="1:22" s="27" customFormat="1" ht="171" customHeight="1" x14ac:dyDescent="0.25">
      <c r="A8" s="12" t="s">
        <v>27</v>
      </c>
      <c r="B8" s="22" t="str">
        <f>CONCATENATE("Policy for ",A8," Devices")</f>
        <v>Policy for &lt;Type-Vendor-Name&gt; Devices</v>
      </c>
      <c r="C8" s="23" t="s">
        <v>20</v>
      </c>
      <c r="D8" s="23" t="s">
        <v>20</v>
      </c>
      <c r="E8" s="15">
        <v>10</v>
      </c>
      <c r="F8" s="16" t="s">
        <v>28</v>
      </c>
      <c r="G8" s="24">
        <v>2</v>
      </c>
      <c r="H8" s="15">
        <v>10</v>
      </c>
      <c r="I8" s="22" t="str">
        <f>CONCATENATE(F8,"Rule1")</f>
        <v>&lt;Insert-Policy-Name&gt;Rule1</v>
      </c>
      <c r="J8" s="20" t="str">
        <f>CONCATENATE(S8,"_",N8,"_",U8,"_",O8)</f>
        <v>LLDP_lldpSystemName_CONTAINS_&lt;Insert-partial-lldpSystemName&gt;</v>
      </c>
      <c r="K8" s="20" t="str">
        <f>CONCATENATE(F8,"Rule1Check1")</f>
        <v>&lt;Insert-Policy-Name&gt;Rule1Check1</v>
      </c>
      <c r="L8" s="25" t="str">
        <f>I8</f>
        <v>&lt;Insert-Policy-Name&gt;Rule1</v>
      </c>
      <c r="M8" s="26" t="s">
        <v>21</v>
      </c>
      <c r="N8" s="26" t="s">
        <v>64</v>
      </c>
      <c r="O8" s="14" t="s">
        <v>66</v>
      </c>
      <c r="P8" s="20" t="str">
        <f>CONCATENATE(T8," ",U8," ",O8)</f>
        <v>LLDP lldpSystemName CONTAINS &lt;Insert-partial-lldpSystemName&gt;</v>
      </c>
      <c r="Q8" s="20" t="str">
        <f t="shared" ref="Q8:Q11" si="2">CONCATENATE(F8,"Rule1Check1")</f>
        <v>&lt;Insert-Policy-Name&gt;Rule1Check1</v>
      </c>
      <c r="R8" s="26" t="s">
        <v>24</v>
      </c>
      <c r="S8" s="26" t="s">
        <v>61</v>
      </c>
      <c r="T8" s="26" t="s">
        <v>65</v>
      </c>
      <c r="U8" s="26" t="s">
        <v>26</v>
      </c>
      <c r="V8" s="20" t="str">
        <f>CONCATENATE("&lt;CPMProfilerPolicies&gt;
&lt;Policies&gt;
&lt;Policy description=",CHAR(34),"",B8,"",CHAR(34)," isEnabled=",CHAR(34),"",C8,"",CHAR(34)," matchingIdentityGroup=",CHAR(34),"",D8,"",CHAR(34)," minimumCertaintyMetric=",CHAR(34),"",E8,"",CHAR(34)," name=",CHAR(34),"",F8,"",CHAR(34)," version=",CHAR(34),"",G8,"",CHAR(34),"&gt;
&lt;PolicyRules&gt;
&lt;PolicyRule certaintyFactor=",CHAR(34),"",H8,"",CHAR(34)," name=",CHAR(34),"",I8,"",CHAR(34),"/&gt;
&lt;/PolicyRules&gt;
&lt;/Policy&gt;
&lt;/Policies&gt;
&lt;Rules&gt;
&lt;Rule description=",CHAR(34),"",J8,"",CHAR(34)," expression=",CHAR(34),"",K8,"",CHAR(34)," name=",CHAR(34),"",L8,"",CHAR(34)," ruleType=",CHAR(34),"",M8,"",CHAR(34),"/&gt;
&lt;/Rules&gt;
&lt;Checks&gt;
&lt;Check attributeName=",CHAR(34),"",N8,"",CHAR(34)," attributeValue=",CHAR(34),"",O8,"",CHAR(34)," description=",CHAR(34),"",P8,"",CHAR(34)," name=",CHAR(34),"",Q8,"",CHAR(34)," operator=",CHAR(34),"",R8,"",CHAR(34)," type=",CHAR(34),"",S8,"",CHAR(34),"/&gt;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description="LLDP_lldpSystemName_CONTAINS_&lt;Insert-partial-lldpSystemName&gt;" expression="&lt;Insert-Policy-Name&gt;Rule1Check1" name="&lt;Insert-Policy-Name&gt;Rule1" ruleType="Regular"/&gt;
&lt;/Rules&gt;
&lt;Checks&gt;
&lt;Check attributeName="lldpSystemName" attributeValue="&lt;Insert-partial-lldpSystemName&gt;" description="LLDP lldpSystemName CONTAINS &lt;Insert-partial-lldpSystemName&gt;" name="&lt;Insert-Policy-Name&gt;Rule1Check1" operator="Contains" type="LLDP"/&gt;
&lt;/Checks&gt;
&lt;Actions/&gt;
&lt;ScanActions/&gt;
&lt;/CPMProfilerPolicies&gt;
</v>
      </c>
    </row>
    <row r="9" spans="1:22" s="27" customFormat="1" ht="171" customHeight="1" x14ac:dyDescent="0.25">
      <c r="A9" s="12" t="s">
        <v>27</v>
      </c>
      <c r="B9" s="22" t="str">
        <f>CONCATENATE("Policy for ",A9," Devices")</f>
        <v>Policy for &lt;Type-Vendor-Name&gt; Devices</v>
      </c>
      <c r="C9" s="23" t="s">
        <v>20</v>
      </c>
      <c r="D9" s="23" t="s">
        <v>20</v>
      </c>
      <c r="E9" s="15">
        <v>10</v>
      </c>
      <c r="F9" s="16" t="s">
        <v>28</v>
      </c>
      <c r="G9" s="24">
        <v>2</v>
      </c>
      <c r="H9" s="15">
        <v>10</v>
      </c>
      <c r="I9" s="22" t="str">
        <f>CONCATENATE(F9,"Rule1")</f>
        <v>&lt;Insert-Policy-Name&gt;Rule1</v>
      </c>
      <c r="J9" s="20" t="str">
        <f>CONCATENATE(S9,"_",N9,"_",U9,"_",O9)</f>
        <v>LLDP_lldpSystemName_CONTAINS_&lt;Insert-partial-lldpSystemName&gt;</v>
      </c>
      <c r="K9" s="20" t="str">
        <f>CONCATENATE(F9,"Rule1Check1")</f>
        <v>&lt;Insert-Policy-Name&gt;Rule1Check1</v>
      </c>
      <c r="L9" s="25" t="str">
        <f>I9</f>
        <v>&lt;Insert-Policy-Name&gt;Rule1</v>
      </c>
      <c r="M9" s="26" t="s">
        <v>21</v>
      </c>
      <c r="N9" s="26" t="s">
        <v>64</v>
      </c>
      <c r="O9" s="14" t="s">
        <v>66</v>
      </c>
      <c r="P9" s="20" t="str">
        <f>CONCATENATE(T9," ",U9," ",O9)</f>
        <v>LLDP lldpSystemName CONTAINS &lt;Insert-partial-lldpSystemName&gt;</v>
      </c>
      <c r="Q9" s="20" t="str">
        <f t="shared" si="2"/>
        <v>&lt;Insert-Policy-Name&gt;Rule1Check1</v>
      </c>
      <c r="R9" s="26" t="s">
        <v>24</v>
      </c>
      <c r="S9" s="26" t="s">
        <v>61</v>
      </c>
      <c r="T9" s="26" t="s">
        <v>65</v>
      </c>
      <c r="U9" s="26" t="s">
        <v>26</v>
      </c>
      <c r="V9" s="20" t="str">
        <f>CONCATENATE("&lt;CPMProfilerPolicies&gt;
&lt;Policies&gt;
&lt;Policy description=",CHAR(34),"",B9,"",CHAR(34)," isEnabled=",CHAR(34),"",C9,"",CHAR(34)," matchingIdentityGroup=",CHAR(34),"",D9,"",CHAR(34)," minimumCertaintyMetric=",CHAR(34),"",E9,"",CHAR(34)," name=",CHAR(34),"",F9,"",CHAR(34)," version=",CHAR(34),"",G9,"",CHAR(34),"&gt;
&lt;PolicyRules&gt;
&lt;PolicyRule certaintyFactor=",CHAR(34),"",H9,"",CHAR(34)," name=",CHAR(34),"",I9,"",CHAR(34),"/&gt;
&lt;/PolicyRules&gt;
&lt;/Policy&gt;
&lt;/Policies&gt;
&lt;Rules&gt;
&lt;Rule description=",CHAR(34),"",J9,"",CHAR(34)," expression=",CHAR(34),"",K9,"",CHAR(34)," name=",CHAR(34),"",L9,"",CHAR(34)," ruleType=",CHAR(34),"",M9,"",CHAR(34),"/&gt;
&lt;/Rules&gt;
&lt;Checks&gt;
&lt;Check attributeName=",CHAR(34),"",N9,"",CHAR(34)," attributeValue=",CHAR(34),"",O9,"",CHAR(34)," description=",CHAR(34),"",P9,"",CHAR(34)," name=",CHAR(34),"",Q9,"",CHAR(34)," operator=",CHAR(34),"",R9,"",CHAR(34)," type=",CHAR(34),"",S9,"",CHAR(34),"/&gt;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description="LLDP_lldpSystemName_CONTAINS_&lt;Insert-partial-lldpSystemName&gt;" expression="&lt;Insert-Policy-Name&gt;Rule1Check1" name="&lt;Insert-Policy-Name&gt;Rule1" ruleType="Regular"/&gt;
&lt;/Rules&gt;
&lt;Checks&gt;
&lt;Check attributeName="lldpSystemName" attributeValue="&lt;Insert-partial-lldpSystemName&gt;" description="LLDP lldpSystemName CONTAINS &lt;Insert-partial-lldpSystemName&gt;" name="&lt;Insert-Policy-Name&gt;Rule1Check1" operator="Contains" type="LLDP"/&gt;
&lt;/Checks&gt;
&lt;Actions/&gt;
&lt;ScanActions/&gt;
&lt;/CPMProfilerPolicies&gt;
</v>
      </c>
    </row>
    <row r="10" spans="1:22" s="27" customFormat="1" ht="171" customHeight="1" x14ac:dyDescent="0.25">
      <c r="A10" s="12" t="s">
        <v>27</v>
      </c>
      <c r="B10" s="22" t="str">
        <f>CONCATENATE("Policy for ",A10," Devices")</f>
        <v>Policy for &lt;Type-Vendor-Name&gt; Devices</v>
      </c>
      <c r="C10" s="23" t="s">
        <v>20</v>
      </c>
      <c r="D10" s="23" t="s">
        <v>20</v>
      </c>
      <c r="E10" s="15">
        <v>10</v>
      </c>
      <c r="F10" s="16" t="s">
        <v>28</v>
      </c>
      <c r="G10" s="24">
        <v>2</v>
      </c>
      <c r="H10" s="15">
        <v>10</v>
      </c>
      <c r="I10" s="22" t="str">
        <f>CONCATENATE(F10,"Rule1")</f>
        <v>&lt;Insert-Policy-Name&gt;Rule1</v>
      </c>
      <c r="J10" s="20" t="str">
        <f>CONCATENATE(S10,"_",N10,"_",U10,"_",O10)</f>
        <v>LLDP_lldpSystemName_CONTAINS_&lt;Insert-partial-lldpSystemName&gt;</v>
      </c>
      <c r="K10" s="20" t="str">
        <f>CONCATENATE(F10,"Rule1Check1")</f>
        <v>&lt;Insert-Policy-Name&gt;Rule1Check1</v>
      </c>
      <c r="L10" s="25" t="str">
        <f>I10</f>
        <v>&lt;Insert-Policy-Name&gt;Rule1</v>
      </c>
      <c r="M10" s="26" t="s">
        <v>21</v>
      </c>
      <c r="N10" s="26" t="s">
        <v>64</v>
      </c>
      <c r="O10" s="14" t="s">
        <v>66</v>
      </c>
      <c r="P10" s="20" t="str">
        <f>CONCATENATE(T10," ",U10," ",O10)</f>
        <v>LLDP lldpSystemName CONTAINS &lt;Insert-partial-lldpSystemName&gt;</v>
      </c>
      <c r="Q10" s="20" t="str">
        <f t="shared" si="2"/>
        <v>&lt;Insert-Policy-Name&gt;Rule1Check1</v>
      </c>
      <c r="R10" s="26" t="s">
        <v>24</v>
      </c>
      <c r="S10" s="26" t="s">
        <v>61</v>
      </c>
      <c r="T10" s="26" t="s">
        <v>65</v>
      </c>
      <c r="U10" s="26" t="s">
        <v>26</v>
      </c>
      <c r="V10" s="20" t="str">
        <f>CONCATENATE("&lt;CPMProfilerPolicies&gt;
&lt;Policies&gt;
&lt;Policy description=",CHAR(34),"",B10,"",CHAR(34)," isEnabled=",CHAR(34),"",C10,"",CHAR(34)," matchingIdentityGroup=",CHAR(34),"",D10,"",CHAR(34)," minimumCertaintyMetric=",CHAR(34),"",E10,"",CHAR(34)," name=",CHAR(34),"",F10,"",CHAR(34)," version=",CHAR(34),"",G10,"",CHAR(34),"&gt;
&lt;PolicyRules&gt;
&lt;PolicyRule certaintyFactor=",CHAR(34),"",H10,"",CHAR(34)," name=",CHAR(34),"",I10,"",CHAR(34),"/&gt;
&lt;/PolicyRules&gt;
&lt;/Policy&gt;
&lt;/Policies&gt;
&lt;Rules&gt;
&lt;Rule description=",CHAR(34),"",J10,"",CHAR(34)," expression=",CHAR(34),"",K10,"",CHAR(34)," name=",CHAR(34),"",L10,"",CHAR(34)," ruleType=",CHAR(34),"",M10,"",CHAR(34),"/&gt;
&lt;/Rules&gt;
&lt;Checks&gt;
&lt;Check attributeName=",CHAR(34),"",N10,"",CHAR(34)," attributeValue=",CHAR(34),"",O10,"",CHAR(34)," description=",CHAR(34),"",P10,"",CHAR(34)," name=",CHAR(34),"",Q10,"",CHAR(34)," operator=",CHAR(34),"",R10,"",CHAR(34)," type=",CHAR(34),"",S10,"",CHAR(34),"/&gt;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description="LLDP_lldpSystemName_CONTAINS_&lt;Insert-partial-lldpSystemName&gt;" expression="&lt;Insert-Policy-Name&gt;Rule1Check1" name="&lt;Insert-Policy-Name&gt;Rule1" ruleType="Regular"/&gt;
&lt;/Rules&gt;
&lt;Checks&gt;
&lt;Check attributeName="lldpSystemName" attributeValue="&lt;Insert-partial-lldpSystemName&gt;" description="LLDP lldpSystemName CONTAINS &lt;Insert-partial-lldpSystemName&gt;" name="&lt;Insert-Policy-Name&gt;Rule1Check1" operator="Contains" type="LLDP"/&gt;
&lt;/Checks&gt;
&lt;Actions/&gt;
&lt;ScanActions/&gt;
&lt;/CPMProfilerPolicies&gt;
</v>
      </c>
    </row>
    <row r="11" spans="1:22" s="27" customFormat="1" ht="171" customHeight="1" x14ac:dyDescent="0.25">
      <c r="A11" s="12" t="s">
        <v>27</v>
      </c>
      <c r="B11" s="22" t="str">
        <f>CONCATENATE("Policy for ",A11," Devices")</f>
        <v>Policy for &lt;Type-Vendor-Name&gt; Devices</v>
      </c>
      <c r="C11" s="23" t="s">
        <v>20</v>
      </c>
      <c r="D11" s="23" t="s">
        <v>20</v>
      </c>
      <c r="E11" s="15">
        <v>10</v>
      </c>
      <c r="F11" s="16" t="s">
        <v>28</v>
      </c>
      <c r="G11" s="24">
        <v>2</v>
      </c>
      <c r="H11" s="15">
        <v>10</v>
      </c>
      <c r="I11" s="22" t="str">
        <f>CONCATENATE(F11,"Rule1")</f>
        <v>&lt;Insert-Policy-Name&gt;Rule1</v>
      </c>
      <c r="J11" s="20" t="str">
        <f>CONCATENATE(S11,"_",N11,"_",U11,"_",O11)</f>
        <v>LLDP_lldpSystemName_CONTAINS_&lt;Insert-partial-lldpSystemName&gt;</v>
      </c>
      <c r="K11" s="20" t="str">
        <f>CONCATENATE(F11,"Rule1Check1")</f>
        <v>&lt;Insert-Policy-Name&gt;Rule1Check1</v>
      </c>
      <c r="L11" s="25" t="str">
        <f>I11</f>
        <v>&lt;Insert-Policy-Name&gt;Rule1</v>
      </c>
      <c r="M11" s="26" t="s">
        <v>21</v>
      </c>
      <c r="N11" s="26" t="s">
        <v>64</v>
      </c>
      <c r="O11" s="14" t="s">
        <v>66</v>
      </c>
      <c r="P11" s="20" t="str">
        <f>CONCATENATE(T11," ",U11," ",O11)</f>
        <v>LLDP lldpSystemName CONTAINS &lt;Insert-partial-lldpSystemName&gt;</v>
      </c>
      <c r="Q11" s="20" t="str">
        <f t="shared" si="2"/>
        <v>&lt;Insert-Policy-Name&gt;Rule1Check1</v>
      </c>
      <c r="R11" s="26" t="s">
        <v>24</v>
      </c>
      <c r="S11" s="26" t="s">
        <v>61</v>
      </c>
      <c r="T11" s="26" t="s">
        <v>65</v>
      </c>
      <c r="U11" s="26" t="s">
        <v>26</v>
      </c>
      <c r="V11" s="20" t="str">
        <f>CONCATENATE("&lt;CPMProfilerPolicies&gt;
&lt;Policies&gt;
&lt;Policy description=",CHAR(34),"",B11,"",CHAR(34)," isEnabled=",CHAR(34),"",C11,"",CHAR(34)," matchingIdentityGroup=",CHAR(34),"",D11,"",CHAR(34)," minimumCertaintyMetric=",CHAR(34),"",E11,"",CHAR(34)," name=",CHAR(34),"",F11,"",CHAR(34)," version=",CHAR(34),"",G11,"",CHAR(34),"&gt;
&lt;PolicyRules&gt;
&lt;PolicyRule certaintyFactor=",CHAR(34),"",H11,"",CHAR(34)," name=",CHAR(34),"",I11,"",CHAR(34),"/&gt;
&lt;/PolicyRules&gt;
&lt;/Policy&gt;
&lt;/Policies&gt;
&lt;Rules&gt;
&lt;Rule description=",CHAR(34),"",J11,"",CHAR(34)," expression=",CHAR(34),"",K11,"",CHAR(34)," name=",CHAR(34),"",L11,"",CHAR(34)," ruleType=",CHAR(34),"",M11,"",CHAR(34),"/&gt;
&lt;/Rules&gt;
&lt;Checks&gt;
&lt;Check attributeName=",CHAR(34),"",N11,"",CHAR(34)," attributeValue=",CHAR(34),"",O11,"",CHAR(34)," description=",CHAR(34),"",P11,"",CHAR(34)," name=",CHAR(34),"",Q11,"",CHAR(34)," operator=",CHAR(34),"",R11,"",CHAR(34)," type=",CHAR(34),"",S11,"",CHAR(34),"/&gt;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description="LLDP_lldpSystemName_CONTAINS_&lt;Insert-partial-lldpSystemName&gt;" expression="&lt;Insert-Policy-Name&gt;Rule1Check1" name="&lt;Insert-Policy-Name&gt;Rule1" ruleType="Regular"/&gt;
&lt;/Rules&gt;
&lt;Checks&gt;
&lt;Check attributeName="lldpSystemName" attributeValue="&lt;Insert-partial-lldpSystemName&gt;" description="LLDP lldpSystemName CONTAINS &lt;Insert-partial-lldpSystemName&gt;" name="&lt;Insert-Policy-Name&gt;Rule1Check1" operator="Contains" type="LLDP"/&gt;
&lt;/Checks&gt;
&lt;Actions/&gt;
&lt;ScanActions/&gt;
&lt;/CPMProfilerPolicies&gt;
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5119B-7D5F-40FC-B639-AA4CAF77CB48}">
  <dimension ref="A1:V11"/>
  <sheetViews>
    <sheetView zoomScale="55" zoomScaleNormal="55" workbookViewId="0">
      <selection activeCell="A3" sqref="A3:XFD4"/>
    </sheetView>
  </sheetViews>
  <sheetFormatPr defaultColWidth="21.85546875" defaultRowHeight="15" x14ac:dyDescent="0.25"/>
  <sheetData>
    <row r="1" spans="1:22" s="1" customFormat="1" ht="51" customHeight="1" thickBot="1" x14ac:dyDescent="0.3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7" t="s">
        <v>7</v>
      </c>
      <c r="I1" s="5" t="s">
        <v>8</v>
      </c>
      <c r="J1" s="9" t="s">
        <v>9</v>
      </c>
      <c r="K1" s="9" t="s">
        <v>10</v>
      </c>
      <c r="L1" s="10" t="s">
        <v>11</v>
      </c>
      <c r="M1" s="10" t="s">
        <v>12</v>
      </c>
      <c r="N1" s="10" t="s">
        <v>13</v>
      </c>
      <c r="O1" s="6" t="s">
        <v>14</v>
      </c>
      <c r="P1" s="9" t="s">
        <v>15</v>
      </c>
      <c r="Q1" s="9" t="s">
        <v>16</v>
      </c>
      <c r="R1" s="10" t="s">
        <v>17</v>
      </c>
      <c r="S1" s="10" t="s">
        <v>18</v>
      </c>
      <c r="T1" s="11"/>
      <c r="U1" s="11"/>
      <c r="V1" s="9" t="s">
        <v>19</v>
      </c>
    </row>
    <row r="2" spans="1:22" s="2" customFormat="1" ht="15" customHeight="1" x14ac:dyDescent="0.25">
      <c r="A2" s="12"/>
      <c r="B2" s="13"/>
      <c r="C2" s="14"/>
      <c r="D2" s="14"/>
      <c r="E2" s="15"/>
      <c r="F2" s="16"/>
      <c r="G2" s="15"/>
      <c r="H2" s="15"/>
      <c r="I2" s="13"/>
      <c r="J2" s="17"/>
      <c r="K2" s="17"/>
      <c r="L2" s="21"/>
      <c r="M2" s="18"/>
      <c r="N2" s="18"/>
      <c r="O2" s="14"/>
      <c r="P2" s="17"/>
      <c r="Q2" s="17"/>
      <c r="R2" s="19"/>
      <c r="S2" s="19"/>
      <c r="T2" s="19"/>
      <c r="U2" s="19"/>
      <c r="V2" s="17" t="str">
        <f>CONCATENATE("&lt;?xml version=",CHAR(34),"1.0",CHAR(34)," encoding=",CHAR(34),"ISO-8859-1",CHAR(34),"?&gt;")</f>
        <v>&lt;?xml version="1.0" encoding="ISO-8859-1"?&gt;</v>
      </c>
    </row>
    <row r="3" spans="1:22" s="27" customFormat="1" ht="171" customHeight="1" x14ac:dyDescent="0.25">
      <c r="A3" s="12" t="s">
        <v>31</v>
      </c>
      <c r="B3" s="22" t="str">
        <f>CONCATENATE("Policy for ",A3," Devices")</f>
        <v>Policy for ABC Devices</v>
      </c>
      <c r="C3" s="23" t="s">
        <v>20</v>
      </c>
      <c r="D3" s="23" t="s">
        <v>20</v>
      </c>
      <c r="E3" s="15">
        <v>10</v>
      </c>
      <c r="F3" s="16" t="s">
        <v>30</v>
      </c>
      <c r="G3" s="24">
        <v>2</v>
      </c>
      <c r="H3" s="15">
        <v>10</v>
      </c>
      <c r="I3" s="22" t="str">
        <f>CONCATENATE(F3,"Rule1")</f>
        <v>Abc-DeviceRule1</v>
      </c>
      <c r="J3" s="20" t="str">
        <f>CONCATENATE(T3,"_",N3,"_",U3,"_",O3)</f>
        <v>IP_User-Agent_CONTAINS_ABC</v>
      </c>
      <c r="K3" s="20" t="str">
        <f>CONCATENATE(F3,"Rule1Check1")</f>
        <v>Abc-DeviceRule1Check1</v>
      </c>
      <c r="L3" s="25" t="str">
        <f>I3</f>
        <v>Abc-DeviceRule1</v>
      </c>
      <c r="M3" s="26" t="s">
        <v>21</v>
      </c>
      <c r="N3" s="26" t="s">
        <v>33</v>
      </c>
      <c r="O3" s="14" t="s">
        <v>31</v>
      </c>
      <c r="P3" s="20" t="str">
        <f>CONCATENATE(T3," ",N3," ",U3," ",O3)</f>
        <v>IP User-Agent CONTAINS ABC</v>
      </c>
      <c r="Q3" s="20" t="str">
        <f t="shared" ref="Q3:Q4" si="0">CONCATENATE(F3,"Rule1Check1")</f>
        <v>Abc-DeviceRule1Check1</v>
      </c>
      <c r="R3" s="26" t="s">
        <v>24</v>
      </c>
      <c r="S3" s="26" t="s">
        <v>32</v>
      </c>
      <c r="T3" s="26" t="s">
        <v>32</v>
      </c>
      <c r="U3" s="26" t="s">
        <v>26</v>
      </c>
      <c r="V3" s="20" t="str">
        <f>CONCATENATE("&lt;CPMProfilerPolicies&gt;
&lt;Policies&gt;
&lt;Policy description=",CHAR(34),"",B3,"",CHAR(34)," isEnabled=",CHAR(34),"",C3,"",CHAR(34)," matchingIdentityGroup=",CHAR(34),"",D3,"",CHAR(34)," minimumCertaintyMetric=",CHAR(34),"",E3,"",CHAR(34)," name=",CHAR(34),"",F3,"",CHAR(34)," version=",CHAR(34),"",G3,"",CHAR(34),"&gt;
&lt;PolicyRules&gt;
&lt;PolicyRule certaintyFactor=",CHAR(34),"",H3,"",CHAR(34)," name=",CHAR(34),"",I3,"",CHAR(34),"/&gt;
&lt;/PolicyRules&gt;
&lt;/Policy&gt;
&lt;/Policies&gt;
&lt;Rules&gt;
&lt;Rule description=",CHAR(34),"",J3,"",CHAR(34)," expression=",CHAR(34),"",K3,"",CHAR(34)," name=",CHAR(34),"",L3,"",CHAR(34)," ruleType=",CHAR(34),"",M3,"",CHAR(34),"/&gt;
&lt;/Rules&gt;
&lt;Checks&gt;
&lt;Check attributeName=",CHAR(34),"",N3,"",CHAR(34)," attributeValue=",CHAR(34),"",O3,"",CHAR(34)," description=",CHAR(34),"",P3,"",CHAR(34)," name=",CHAR(34),"",Q3,"",CHAR(34)," operator=",CHAR(34),"",R3,"",CHAR(34)," type=",CHAR(34),"",S3,"",CHAR(34),"/&gt;
&lt;/Checks&gt;
&lt;Actions/&gt;
&lt;ScanActions/&gt;
&lt;/CPMProfilerPolicies&gt;
")</f>
        <v xml:space="preserve">&lt;CPMProfilerPolicies&gt;
&lt;Policies&gt;
&lt;Policy description="Policy for ABC Devices" isEnabled="true" matchingIdentityGroup="true" minimumCertaintyMetric="10" name="Abc-Device" version="2"&gt;
&lt;PolicyRules&gt;
&lt;PolicyRule certaintyFactor="10" name="Abc-DeviceRule1"/&gt;
&lt;/PolicyRules&gt;
&lt;/Policy&gt;
&lt;/Policies&gt;
&lt;Rules&gt;
&lt;Rule description="IP_User-Agent_CONTAINS_ABC" expression="Abc-DeviceRule1Check1" name="Abc-DeviceRule1" ruleType="Regular"/&gt;
&lt;/Rules&gt;
&lt;Checks&gt;
&lt;Check attributeName="User-Agent" attributeValue="ABC" description="IP User-Agent CONTAINS ABC" name="Abc-DeviceRule1Check1" operator="Contains" type="IP"/&gt;
&lt;/Checks&gt;
&lt;Actions/&gt;
&lt;ScanActions/&gt;
&lt;/CPMProfilerPolicies&gt;
</v>
      </c>
    </row>
    <row r="4" spans="1:22" s="27" customFormat="1" ht="171" customHeight="1" x14ac:dyDescent="0.25">
      <c r="A4" s="12" t="s">
        <v>27</v>
      </c>
      <c r="B4" s="22" t="str">
        <f>CONCATENATE("Policy for ",A4," Devices")</f>
        <v>Policy for &lt;Type-Vendor-Name&gt; Devices</v>
      </c>
      <c r="C4" s="23" t="s">
        <v>20</v>
      </c>
      <c r="D4" s="23" t="s">
        <v>20</v>
      </c>
      <c r="E4" s="15">
        <v>10</v>
      </c>
      <c r="F4" s="16" t="s">
        <v>28</v>
      </c>
      <c r="G4" s="24">
        <v>2</v>
      </c>
      <c r="H4" s="15">
        <v>10</v>
      </c>
      <c r="I4" s="22" t="str">
        <f>CONCATENATE(F4,"Rule1")</f>
        <v>&lt;Insert-Policy-Name&gt;Rule1</v>
      </c>
      <c r="J4" s="20" t="str">
        <f>CONCATENATE(T4,"_",N4,"_",U4,"_",O4)</f>
        <v>IP_OUI_CONTAINS_&lt;Insert-Partial-User-Agent&gt;</v>
      </c>
      <c r="K4" s="20" t="str">
        <f>CONCATENATE(F4,"Rule1Check1")</f>
        <v>&lt;Insert-Policy-Name&gt;Rule1Check1</v>
      </c>
      <c r="L4" s="25" t="str">
        <f>I4</f>
        <v>&lt;Insert-Policy-Name&gt;Rule1</v>
      </c>
      <c r="M4" s="26" t="s">
        <v>21</v>
      </c>
      <c r="N4" s="26" t="s">
        <v>23</v>
      </c>
      <c r="O4" s="14" t="s">
        <v>34</v>
      </c>
      <c r="P4" s="20" t="str">
        <f>CONCATENATE(T4," ",N4," ",U4," ",O4)</f>
        <v>IP OUI CONTAINS &lt;Insert-Partial-User-Agent&gt;</v>
      </c>
      <c r="Q4" s="20" t="str">
        <f t="shared" si="0"/>
        <v>&lt;Insert-Policy-Name&gt;Rule1Check1</v>
      </c>
      <c r="R4" s="26" t="s">
        <v>24</v>
      </c>
      <c r="S4" s="26" t="s">
        <v>32</v>
      </c>
      <c r="T4" s="26" t="s">
        <v>32</v>
      </c>
      <c r="U4" s="26" t="s">
        <v>26</v>
      </c>
      <c r="V4" s="20" t="str">
        <f>CONCATENATE("&lt;CPMProfilerPolicies&gt;
&lt;Policies&gt;
&lt;Policy description=",CHAR(34),"",B4,"",CHAR(34)," isEnabled=",CHAR(34),"",C4,"",CHAR(34)," matchingIdentityGroup=",CHAR(34),"",D4,"",CHAR(34)," minimumCertaintyMetric=",CHAR(34),"",E4,"",CHAR(34)," name=",CHAR(34),"",F4,"",CHAR(34)," version=",CHAR(34),"",G4,"",CHAR(34),"&gt;
&lt;PolicyRules&gt;
&lt;PolicyRule certaintyFactor=",CHAR(34),"",H4,"",CHAR(34)," name=",CHAR(34),"",I4,"",CHAR(34),"/&gt;
&lt;/PolicyRules&gt;
&lt;/Policy&gt;
&lt;/Policies&gt;
&lt;Rules&gt;
&lt;Rule description=",CHAR(34),"",J4,"",CHAR(34)," expression=",CHAR(34),"",K4,"",CHAR(34)," name=",CHAR(34),"",L4,"",CHAR(34)," ruleType=",CHAR(34),"",M4,"",CHAR(34),"/&gt;
&lt;/Rules&gt;
&lt;Checks&gt;
&lt;Check attributeName=",CHAR(34),"",N4,"",CHAR(34)," attributeValue=",CHAR(34),"",O4,"",CHAR(34)," description=",CHAR(34),"",P4,"",CHAR(34)," name=",CHAR(34),"",Q4,"",CHAR(34)," operator=",CHAR(34),"",R4,"",CHAR(34)," type=",CHAR(34),"",S4,"",CHAR(34),"/&gt;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description="IP_OUI_CONTAINS_&lt;Insert-Partial-User-Agent&gt;" expression="&lt;Insert-Policy-Name&gt;Rule1Check1" name="&lt;Insert-Policy-Name&gt;Rule1" ruleType="Regular"/&gt;
&lt;/Rules&gt;
&lt;Checks&gt;
&lt;Check attributeName="OUI" attributeValue="&lt;Insert-Partial-User-Agent&gt;" description="IP OUI CONTAINS &lt;Insert-Partial-User-Agent&gt;" name="&lt;Insert-Policy-Name&gt;Rule1Check1" operator="Contains" type="IP"/&gt;
&lt;/Checks&gt;
&lt;Actions/&gt;
&lt;ScanActions/&gt;
&lt;/CPMProfilerPolicies&gt;
</v>
      </c>
    </row>
    <row r="5" spans="1:22" s="27" customFormat="1" ht="171" customHeight="1" x14ac:dyDescent="0.25">
      <c r="A5" s="12" t="s">
        <v>27</v>
      </c>
      <c r="B5" s="22" t="str">
        <f>CONCATENATE("Policy for ",A5," Devices")</f>
        <v>Policy for &lt;Type-Vendor-Name&gt; Devices</v>
      </c>
      <c r="C5" s="23" t="s">
        <v>20</v>
      </c>
      <c r="D5" s="23" t="s">
        <v>20</v>
      </c>
      <c r="E5" s="15">
        <v>10</v>
      </c>
      <c r="F5" s="16" t="s">
        <v>28</v>
      </c>
      <c r="G5" s="24">
        <v>2</v>
      </c>
      <c r="H5" s="15">
        <v>10</v>
      </c>
      <c r="I5" s="22" t="str">
        <f>CONCATENATE(F5,"Rule1")</f>
        <v>&lt;Insert-Policy-Name&gt;Rule1</v>
      </c>
      <c r="J5" s="20" t="str">
        <f>CONCATENATE(T5,"_",N5,"_",U5,"_",O5)</f>
        <v>IP_OUI_CONTAINS_&lt;Insert-Partial-User-Agent&gt;</v>
      </c>
      <c r="K5" s="20" t="str">
        <f>CONCATENATE(F5,"Rule1Check1")</f>
        <v>&lt;Insert-Policy-Name&gt;Rule1Check1</v>
      </c>
      <c r="L5" s="25" t="str">
        <f>I5</f>
        <v>&lt;Insert-Policy-Name&gt;Rule1</v>
      </c>
      <c r="M5" s="26" t="s">
        <v>21</v>
      </c>
      <c r="N5" s="26" t="s">
        <v>23</v>
      </c>
      <c r="O5" s="14" t="s">
        <v>34</v>
      </c>
      <c r="P5" s="20" t="str">
        <f>CONCATENATE(T5," ",N5," ",U5," ",O5)</f>
        <v>IP OUI CONTAINS &lt;Insert-Partial-User-Agent&gt;</v>
      </c>
      <c r="Q5" s="20" t="str">
        <f t="shared" ref="Q5:Q6" si="1">CONCATENATE(F5,"Rule1Check1")</f>
        <v>&lt;Insert-Policy-Name&gt;Rule1Check1</v>
      </c>
      <c r="R5" s="26" t="s">
        <v>24</v>
      </c>
      <c r="S5" s="26" t="s">
        <v>32</v>
      </c>
      <c r="T5" s="26" t="s">
        <v>32</v>
      </c>
      <c r="U5" s="26" t="s">
        <v>26</v>
      </c>
      <c r="V5" s="20" t="str">
        <f>CONCATENATE("&lt;CPMProfilerPolicies&gt;
&lt;Policies&gt;
&lt;Policy description=",CHAR(34),"",B5,"",CHAR(34)," isEnabled=",CHAR(34),"",C5,"",CHAR(34)," matchingIdentityGroup=",CHAR(34),"",D5,"",CHAR(34)," minimumCertaintyMetric=",CHAR(34),"",E5,"",CHAR(34)," name=",CHAR(34),"",F5,"",CHAR(34)," version=",CHAR(34),"",G5,"",CHAR(34),"&gt;
&lt;PolicyRules&gt;
&lt;PolicyRule certaintyFactor=",CHAR(34),"",H5,"",CHAR(34)," name=",CHAR(34),"",I5,"",CHAR(34),"/&gt;
&lt;/PolicyRules&gt;
&lt;/Policy&gt;
&lt;/Policies&gt;
&lt;Rules&gt;
&lt;Rule description=",CHAR(34),"",J5,"",CHAR(34)," expression=",CHAR(34),"",K5,"",CHAR(34)," name=",CHAR(34),"",L5,"",CHAR(34)," ruleType=",CHAR(34),"",M5,"",CHAR(34),"/&gt;
&lt;/Rules&gt;
&lt;Checks&gt;
&lt;Check attributeName=",CHAR(34),"",N5,"",CHAR(34)," attributeValue=",CHAR(34),"",O5,"",CHAR(34)," description=",CHAR(34),"",P5,"",CHAR(34)," name=",CHAR(34),"",Q5,"",CHAR(34)," operator=",CHAR(34),"",R5,"",CHAR(34)," type=",CHAR(34),"",S5,"",CHAR(34),"/&gt;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description="IP_OUI_CONTAINS_&lt;Insert-Partial-User-Agent&gt;" expression="&lt;Insert-Policy-Name&gt;Rule1Check1" name="&lt;Insert-Policy-Name&gt;Rule1" ruleType="Regular"/&gt;
&lt;/Rules&gt;
&lt;Checks&gt;
&lt;Check attributeName="OUI" attributeValue="&lt;Insert-Partial-User-Agent&gt;" description="IP OUI CONTAINS &lt;Insert-Partial-User-Agent&gt;" name="&lt;Insert-Policy-Name&gt;Rule1Check1" operator="Contains" type="IP"/&gt;
&lt;/Checks&gt;
&lt;Actions/&gt;
&lt;ScanActions/&gt;
&lt;/CPMProfilerPolicies&gt;
</v>
      </c>
    </row>
    <row r="6" spans="1:22" s="27" customFormat="1" ht="171" customHeight="1" x14ac:dyDescent="0.25">
      <c r="A6" s="12" t="s">
        <v>27</v>
      </c>
      <c r="B6" s="22" t="str">
        <f>CONCATENATE("Policy for ",A6," Devices")</f>
        <v>Policy for &lt;Type-Vendor-Name&gt; Devices</v>
      </c>
      <c r="C6" s="23" t="s">
        <v>20</v>
      </c>
      <c r="D6" s="23" t="s">
        <v>20</v>
      </c>
      <c r="E6" s="15">
        <v>10</v>
      </c>
      <c r="F6" s="16" t="s">
        <v>28</v>
      </c>
      <c r="G6" s="24">
        <v>2</v>
      </c>
      <c r="H6" s="15">
        <v>10</v>
      </c>
      <c r="I6" s="22" t="str">
        <f>CONCATENATE(F6,"Rule1")</f>
        <v>&lt;Insert-Policy-Name&gt;Rule1</v>
      </c>
      <c r="J6" s="20" t="str">
        <f>CONCATENATE(T6,"_",N6,"_",U6,"_",O6)</f>
        <v>IP_OUI_CONTAINS_&lt;Insert-Partial-User-Agent&gt;</v>
      </c>
      <c r="K6" s="20" t="str">
        <f>CONCATENATE(F6,"Rule1Check1")</f>
        <v>&lt;Insert-Policy-Name&gt;Rule1Check1</v>
      </c>
      <c r="L6" s="25" t="str">
        <f>I6</f>
        <v>&lt;Insert-Policy-Name&gt;Rule1</v>
      </c>
      <c r="M6" s="26" t="s">
        <v>21</v>
      </c>
      <c r="N6" s="26" t="s">
        <v>23</v>
      </c>
      <c r="O6" s="14" t="s">
        <v>34</v>
      </c>
      <c r="P6" s="20" t="str">
        <f>CONCATENATE(T6," ",N6," ",U6," ",O6)</f>
        <v>IP OUI CONTAINS &lt;Insert-Partial-User-Agent&gt;</v>
      </c>
      <c r="Q6" s="20" t="str">
        <f t="shared" si="1"/>
        <v>&lt;Insert-Policy-Name&gt;Rule1Check1</v>
      </c>
      <c r="R6" s="26" t="s">
        <v>24</v>
      </c>
      <c r="S6" s="26" t="s">
        <v>32</v>
      </c>
      <c r="T6" s="26" t="s">
        <v>32</v>
      </c>
      <c r="U6" s="26" t="s">
        <v>26</v>
      </c>
      <c r="V6" s="20" t="str">
        <f>CONCATENATE("&lt;CPMProfilerPolicies&gt;
&lt;Policies&gt;
&lt;Policy description=",CHAR(34),"",B6,"",CHAR(34)," isEnabled=",CHAR(34),"",C6,"",CHAR(34)," matchingIdentityGroup=",CHAR(34),"",D6,"",CHAR(34)," minimumCertaintyMetric=",CHAR(34),"",E6,"",CHAR(34)," name=",CHAR(34),"",F6,"",CHAR(34)," version=",CHAR(34),"",G6,"",CHAR(34),"&gt;
&lt;PolicyRules&gt;
&lt;PolicyRule certaintyFactor=",CHAR(34),"",H6,"",CHAR(34)," name=",CHAR(34),"",I6,"",CHAR(34),"/&gt;
&lt;/PolicyRules&gt;
&lt;/Policy&gt;
&lt;/Policies&gt;
&lt;Rules&gt;
&lt;Rule description=",CHAR(34),"",J6,"",CHAR(34)," expression=",CHAR(34),"",K6,"",CHAR(34)," name=",CHAR(34),"",L6,"",CHAR(34)," ruleType=",CHAR(34),"",M6,"",CHAR(34),"/&gt;
&lt;/Rules&gt;
&lt;Checks&gt;
&lt;Check attributeName=",CHAR(34),"",N6,"",CHAR(34)," attributeValue=",CHAR(34),"",O6,"",CHAR(34)," description=",CHAR(34),"",P6,"",CHAR(34)," name=",CHAR(34),"",Q6,"",CHAR(34)," operator=",CHAR(34),"",R6,"",CHAR(34)," type=",CHAR(34),"",S6,"",CHAR(34),"/&gt;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description="IP_OUI_CONTAINS_&lt;Insert-Partial-User-Agent&gt;" expression="&lt;Insert-Policy-Name&gt;Rule1Check1" name="&lt;Insert-Policy-Name&gt;Rule1" ruleType="Regular"/&gt;
&lt;/Rules&gt;
&lt;Checks&gt;
&lt;Check attributeName="OUI" attributeValue="&lt;Insert-Partial-User-Agent&gt;" description="IP OUI CONTAINS &lt;Insert-Partial-User-Agent&gt;" name="&lt;Insert-Policy-Name&gt;Rule1Check1" operator="Contains" type="IP"/&gt;
&lt;/Checks&gt;
&lt;Actions/&gt;
&lt;ScanActions/&gt;
&lt;/CPMProfilerPolicies&gt;
</v>
      </c>
    </row>
    <row r="7" spans="1:22" s="27" customFormat="1" ht="171" customHeight="1" x14ac:dyDescent="0.25">
      <c r="A7" s="12" t="s">
        <v>27</v>
      </c>
      <c r="B7" s="22" t="str">
        <f>CONCATENATE("Policy for ",A7," Devices")</f>
        <v>Policy for &lt;Type-Vendor-Name&gt; Devices</v>
      </c>
      <c r="C7" s="23" t="s">
        <v>20</v>
      </c>
      <c r="D7" s="23" t="s">
        <v>20</v>
      </c>
      <c r="E7" s="15">
        <v>10</v>
      </c>
      <c r="F7" s="16" t="s">
        <v>28</v>
      </c>
      <c r="G7" s="24">
        <v>2</v>
      </c>
      <c r="H7" s="15">
        <v>10</v>
      </c>
      <c r="I7" s="22" t="str">
        <f>CONCATENATE(F7,"Rule1")</f>
        <v>&lt;Insert-Policy-Name&gt;Rule1</v>
      </c>
      <c r="J7" s="20" t="str">
        <f>CONCATENATE(T7,"_",N7,"_",U7,"_",O7)</f>
        <v>IP_OUI_CONTAINS_&lt;Insert-Partial-User-Agent&gt;</v>
      </c>
      <c r="K7" s="20" t="str">
        <f>CONCATENATE(F7,"Rule1Check1")</f>
        <v>&lt;Insert-Policy-Name&gt;Rule1Check1</v>
      </c>
      <c r="L7" s="25" t="str">
        <f>I7</f>
        <v>&lt;Insert-Policy-Name&gt;Rule1</v>
      </c>
      <c r="M7" s="26" t="s">
        <v>21</v>
      </c>
      <c r="N7" s="26" t="s">
        <v>23</v>
      </c>
      <c r="O7" s="14" t="s">
        <v>34</v>
      </c>
      <c r="P7" s="20" t="str">
        <f>CONCATENATE(T7," ",N7," ",U7," ",O7)</f>
        <v>IP OUI CONTAINS &lt;Insert-Partial-User-Agent&gt;</v>
      </c>
      <c r="Q7" s="20" t="str">
        <f t="shared" ref="Q7:Q11" si="2">CONCATENATE(F7,"Rule1Check1")</f>
        <v>&lt;Insert-Policy-Name&gt;Rule1Check1</v>
      </c>
      <c r="R7" s="26" t="s">
        <v>24</v>
      </c>
      <c r="S7" s="26" t="s">
        <v>32</v>
      </c>
      <c r="T7" s="26" t="s">
        <v>32</v>
      </c>
      <c r="U7" s="26" t="s">
        <v>26</v>
      </c>
      <c r="V7" s="20" t="str">
        <f>CONCATENATE("&lt;CPMProfilerPolicies&gt;
&lt;Policies&gt;
&lt;Policy description=",CHAR(34),"",B7,"",CHAR(34)," isEnabled=",CHAR(34),"",C7,"",CHAR(34)," matchingIdentityGroup=",CHAR(34),"",D7,"",CHAR(34)," minimumCertaintyMetric=",CHAR(34),"",E7,"",CHAR(34)," name=",CHAR(34),"",F7,"",CHAR(34)," version=",CHAR(34),"",G7,"",CHAR(34),"&gt;
&lt;PolicyRules&gt;
&lt;PolicyRule certaintyFactor=",CHAR(34),"",H7,"",CHAR(34)," name=",CHAR(34),"",I7,"",CHAR(34),"/&gt;
&lt;/PolicyRules&gt;
&lt;/Policy&gt;
&lt;/Policies&gt;
&lt;Rules&gt;
&lt;Rule description=",CHAR(34),"",J7,"",CHAR(34)," expression=",CHAR(34),"",K7,"",CHAR(34)," name=",CHAR(34),"",L7,"",CHAR(34)," ruleType=",CHAR(34),"",M7,"",CHAR(34),"/&gt;
&lt;/Rules&gt;
&lt;Checks&gt;
&lt;Check attributeName=",CHAR(34),"",N7,"",CHAR(34)," attributeValue=",CHAR(34),"",O7,"",CHAR(34)," description=",CHAR(34),"",P7,"",CHAR(34)," name=",CHAR(34),"",Q7,"",CHAR(34)," operator=",CHAR(34),"",R7,"",CHAR(34)," type=",CHAR(34),"",S7,"",CHAR(34),"/&gt;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description="IP_OUI_CONTAINS_&lt;Insert-Partial-User-Agent&gt;" expression="&lt;Insert-Policy-Name&gt;Rule1Check1" name="&lt;Insert-Policy-Name&gt;Rule1" ruleType="Regular"/&gt;
&lt;/Rules&gt;
&lt;Checks&gt;
&lt;Check attributeName="OUI" attributeValue="&lt;Insert-Partial-User-Agent&gt;" description="IP OUI CONTAINS &lt;Insert-Partial-User-Agent&gt;" name="&lt;Insert-Policy-Name&gt;Rule1Check1" operator="Contains" type="IP"/&gt;
&lt;/Checks&gt;
&lt;Actions/&gt;
&lt;ScanActions/&gt;
&lt;/CPMProfilerPolicies&gt;
</v>
      </c>
    </row>
    <row r="8" spans="1:22" s="27" customFormat="1" ht="171" customHeight="1" x14ac:dyDescent="0.25">
      <c r="A8" s="12" t="s">
        <v>27</v>
      </c>
      <c r="B8" s="22" t="str">
        <f>CONCATENATE("Policy for ",A8," Devices")</f>
        <v>Policy for &lt;Type-Vendor-Name&gt; Devices</v>
      </c>
      <c r="C8" s="23" t="s">
        <v>20</v>
      </c>
      <c r="D8" s="23" t="s">
        <v>20</v>
      </c>
      <c r="E8" s="15">
        <v>10</v>
      </c>
      <c r="F8" s="16" t="s">
        <v>28</v>
      </c>
      <c r="G8" s="24">
        <v>2</v>
      </c>
      <c r="H8" s="15">
        <v>10</v>
      </c>
      <c r="I8" s="22" t="str">
        <f>CONCATENATE(F8,"Rule1")</f>
        <v>&lt;Insert-Policy-Name&gt;Rule1</v>
      </c>
      <c r="J8" s="20" t="str">
        <f>CONCATENATE(T8,"_",N8,"_",U8,"_",O8)</f>
        <v>IP_OUI_CONTAINS_&lt;Insert-Partial-User-Agent&gt;</v>
      </c>
      <c r="K8" s="20" t="str">
        <f>CONCATENATE(F8,"Rule1Check1")</f>
        <v>&lt;Insert-Policy-Name&gt;Rule1Check1</v>
      </c>
      <c r="L8" s="25" t="str">
        <f>I8</f>
        <v>&lt;Insert-Policy-Name&gt;Rule1</v>
      </c>
      <c r="M8" s="26" t="s">
        <v>21</v>
      </c>
      <c r="N8" s="26" t="s">
        <v>23</v>
      </c>
      <c r="O8" s="14" t="s">
        <v>34</v>
      </c>
      <c r="P8" s="20" t="str">
        <f>CONCATENATE(T8," ",N8," ",U8," ",O8)</f>
        <v>IP OUI CONTAINS &lt;Insert-Partial-User-Agent&gt;</v>
      </c>
      <c r="Q8" s="20" t="str">
        <f t="shared" si="2"/>
        <v>&lt;Insert-Policy-Name&gt;Rule1Check1</v>
      </c>
      <c r="R8" s="26" t="s">
        <v>24</v>
      </c>
      <c r="S8" s="26" t="s">
        <v>32</v>
      </c>
      <c r="T8" s="26" t="s">
        <v>32</v>
      </c>
      <c r="U8" s="26" t="s">
        <v>26</v>
      </c>
      <c r="V8" s="20" t="str">
        <f>CONCATENATE("&lt;CPMProfilerPolicies&gt;
&lt;Policies&gt;
&lt;Policy description=",CHAR(34),"",B8,"",CHAR(34)," isEnabled=",CHAR(34),"",C8,"",CHAR(34)," matchingIdentityGroup=",CHAR(34),"",D8,"",CHAR(34)," minimumCertaintyMetric=",CHAR(34),"",E8,"",CHAR(34)," name=",CHAR(34),"",F8,"",CHAR(34)," version=",CHAR(34),"",G8,"",CHAR(34),"&gt;
&lt;PolicyRules&gt;
&lt;PolicyRule certaintyFactor=",CHAR(34),"",H8,"",CHAR(34)," name=",CHAR(34),"",I8,"",CHAR(34),"/&gt;
&lt;/PolicyRules&gt;
&lt;/Policy&gt;
&lt;/Policies&gt;
&lt;Rules&gt;
&lt;Rule description=",CHAR(34),"",J8,"",CHAR(34)," expression=",CHAR(34),"",K8,"",CHAR(34)," name=",CHAR(34),"",L8,"",CHAR(34)," ruleType=",CHAR(34),"",M8,"",CHAR(34),"/&gt;
&lt;/Rules&gt;
&lt;Checks&gt;
&lt;Check attributeName=",CHAR(34),"",N8,"",CHAR(34)," attributeValue=",CHAR(34),"",O8,"",CHAR(34)," description=",CHAR(34),"",P8,"",CHAR(34)," name=",CHAR(34),"",Q8,"",CHAR(34)," operator=",CHAR(34),"",R8,"",CHAR(34)," type=",CHAR(34),"",S8,"",CHAR(34),"/&gt;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description="IP_OUI_CONTAINS_&lt;Insert-Partial-User-Agent&gt;" expression="&lt;Insert-Policy-Name&gt;Rule1Check1" name="&lt;Insert-Policy-Name&gt;Rule1" ruleType="Regular"/&gt;
&lt;/Rules&gt;
&lt;Checks&gt;
&lt;Check attributeName="OUI" attributeValue="&lt;Insert-Partial-User-Agent&gt;" description="IP OUI CONTAINS &lt;Insert-Partial-User-Agent&gt;" name="&lt;Insert-Policy-Name&gt;Rule1Check1" operator="Contains" type="IP"/&gt;
&lt;/Checks&gt;
&lt;Actions/&gt;
&lt;ScanActions/&gt;
&lt;/CPMProfilerPolicies&gt;
</v>
      </c>
    </row>
    <row r="9" spans="1:22" s="27" customFormat="1" ht="171" customHeight="1" x14ac:dyDescent="0.25">
      <c r="A9" s="12" t="s">
        <v>27</v>
      </c>
      <c r="B9" s="22" t="str">
        <f>CONCATENATE("Policy for ",A9," Devices")</f>
        <v>Policy for &lt;Type-Vendor-Name&gt; Devices</v>
      </c>
      <c r="C9" s="23" t="s">
        <v>20</v>
      </c>
      <c r="D9" s="23" t="s">
        <v>20</v>
      </c>
      <c r="E9" s="15">
        <v>10</v>
      </c>
      <c r="F9" s="16" t="s">
        <v>28</v>
      </c>
      <c r="G9" s="24">
        <v>2</v>
      </c>
      <c r="H9" s="15">
        <v>10</v>
      </c>
      <c r="I9" s="22" t="str">
        <f>CONCATENATE(F9,"Rule1")</f>
        <v>&lt;Insert-Policy-Name&gt;Rule1</v>
      </c>
      <c r="J9" s="20" t="str">
        <f>CONCATENATE(T9,"_",N9,"_",U9,"_",O9)</f>
        <v>IP_OUI_CONTAINS_&lt;Insert-Partial-User-Agent&gt;</v>
      </c>
      <c r="K9" s="20" t="str">
        <f>CONCATENATE(F9,"Rule1Check1")</f>
        <v>&lt;Insert-Policy-Name&gt;Rule1Check1</v>
      </c>
      <c r="L9" s="25" t="str">
        <f>I9</f>
        <v>&lt;Insert-Policy-Name&gt;Rule1</v>
      </c>
      <c r="M9" s="26" t="s">
        <v>21</v>
      </c>
      <c r="N9" s="26" t="s">
        <v>23</v>
      </c>
      <c r="O9" s="14" t="s">
        <v>34</v>
      </c>
      <c r="P9" s="20" t="str">
        <f>CONCATENATE(T9," ",N9," ",U9," ",O9)</f>
        <v>IP OUI CONTAINS &lt;Insert-Partial-User-Agent&gt;</v>
      </c>
      <c r="Q9" s="20" t="str">
        <f t="shared" si="2"/>
        <v>&lt;Insert-Policy-Name&gt;Rule1Check1</v>
      </c>
      <c r="R9" s="26" t="s">
        <v>24</v>
      </c>
      <c r="S9" s="26" t="s">
        <v>32</v>
      </c>
      <c r="T9" s="26" t="s">
        <v>32</v>
      </c>
      <c r="U9" s="26" t="s">
        <v>26</v>
      </c>
      <c r="V9" s="20" t="str">
        <f>CONCATENATE("&lt;CPMProfilerPolicies&gt;
&lt;Policies&gt;
&lt;Policy description=",CHAR(34),"",B9,"",CHAR(34)," isEnabled=",CHAR(34),"",C9,"",CHAR(34)," matchingIdentityGroup=",CHAR(34),"",D9,"",CHAR(34)," minimumCertaintyMetric=",CHAR(34),"",E9,"",CHAR(34)," name=",CHAR(34),"",F9,"",CHAR(34)," version=",CHAR(34),"",G9,"",CHAR(34),"&gt;
&lt;PolicyRules&gt;
&lt;PolicyRule certaintyFactor=",CHAR(34),"",H9,"",CHAR(34)," name=",CHAR(34),"",I9,"",CHAR(34),"/&gt;
&lt;/PolicyRules&gt;
&lt;/Policy&gt;
&lt;/Policies&gt;
&lt;Rules&gt;
&lt;Rule description=",CHAR(34),"",J9,"",CHAR(34)," expression=",CHAR(34),"",K9,"",CHAR(34)," name=",CHAR(34),"",L9,"",CHAR(34)," ruleType=",CHAR(34),"",M9,"",CHAR(34),"/&gt;
&lt;/Rules&gt;
&lt;Checks&gt;
&lt;Check attributeName=",CHAR(34),"",N9,"",CHAR(34)," attributeValue=",CHAR(34),"",O9,"",CHAR(34)," description=",CHAR(34),"",P9,"",CHAR(34)," name=",CHAR(34),"",Q9,"",CHAR(34)," operator=",CHAR(34),"",R9,"",CHAR(34)," type=",CHAR(34),"",S9,"",CHAR(34),"/&gt;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description="IP_OUI_CONTAINS_&lt;Insert-Partial-User-Agent&gt;" expression="&lt;Insert-Policy-Name&gt;Rule1Check1" name="&lt;Insert-Policy-Name&gt;Rule1" ruleType="Regular"/&gt;
&lt;/Rules&gt;
&lt;Checks&gt;
&lt;Check attributeName="OUI" attributeValue="&lt;Insert-Partial-User-Agent&gt;" description="IP OUI CONTAINS &lt;Insert-Partial-User-Agent&gt;" name="&lt;Insert-Policy-Name&gt;Rule1Check1" operator="Contains" type="IP"/&gt;
&lt;/Checks&gt;
&lt;Actions/&gt;
&lt;ScanActions/&gt;
&lt;/CPMProfilerPolicies&gt;
</v>
      </c>
    </row>
    <row r="10" spans="1:22" s="27" customFormat="1" ht="171" customHeight="1" x14ac:dyDescent="0.25">
      <c r="A10" s="12" t="s">
        <v>27</v>
      </c>
      <c r="B10" s="22" t="str">
        <f>CONCATENATE("Policy for ",A10," Devices")</f>
        <v>Policy for &lt;Type-Vendor-Name&gt; Devices</v>
      </c>
      <c r="C10" s="23" t="s">
        <v>20</v>
      </c>
      <c r="D10" s="23" t="s">
        <v>20</v>
      </c>
      <c r="E10" s="15">
        <v>10</v>
      </c>
      <c r="F10" s="16" t="s">
        <v>28</v>
      </c>
      <c r="G10" s="24">
        <v>2</v>
      </c>
      <c r="H10" s="15">
        <v>10</v>
      </c>
      <c r="I10" s="22" t="str">
        <f>CONCATENATE(F10,"Rule1")</f>
        <v>&lt;Insert-Policy-Name&gt;Rule1</v>
      </c>
      <c r="J10" s="20" t="str">
        <f>CONCATENATE(T10,"_",N10,"_",U10,"_",O10)</f>
        <v>IP_OUI_CONTAINS_&lt;Insert-Partial-User-Agent&gt;</v>
      </c>
      <c r="K10" s="20" t="str">
        <f>CONCATENATE(F10,"Rule1Check1")</f>
        <v>&lt;Insert-Policy-Name&gt;Rule1Check1</v>
      </c>
      <c r="L10" s="25" t="str">
        <f>I10</f>
        <v>&lt;Insert-Policy-Name&gt;Rule1</v>
      </c>
      <c r="M10" s="26" t="s">
        <v>21</v>
      </c>
      <c r="N10" s="26" t="s">
        <v>23</v>
      </c>
      <c r="O10" s="14" t="s">
        <v>34</v>
      </c>
      <c r="P10" s="20" t="str">
        <f>CONCATENATE(T10," ",N10," ",U10," ",O10)</f>
        <v>IP OUI CONTAINS &lt;Insert-Partial-User-Agent&gt;</v>
      </c>
      <c r="Q10" s="20" t="str">
        <f t="shared" si="2"/>
        <v>&lt;Insert-Policy-Name&gt;Rule1Check1</v>
      </c>
      <c r="R10" s="26" t="s">
        <v>24</v>
      </c>
      <c r="S10" s="26" t="s">
        <v>32</v>
      </c>
      <c r="T10" s="26" t="s">
        <v>32</v>
      </c>
      <c r="U10" s="26" t="s">
        <v>26</v>
      </c>
      <c r="V10" s="20" t="str">
        <f>CONCATENATE("&lt;CPMProfilerPolicies&gt;
&lt;Policies&gt;
&lt;Policy description=",CHAR(34),"",B10,"",CHAR(34)," isEnabled=",CHAR(34),"",C10,"",CHAR(34)," matchingIdentityGroup=",CHAR(34),"",D10,"",CHAR(34)," minimumCertaintyMetric=",CHAR(34),"",E10,"",CHAR(34)," name=",CHAR(34),"",F10,"",CHAR(34)," version=",CHAR(34),"",G10,"",CHAR(34),"&gt;
&lt;PolicyRules&gt;
&lt;PolicyRule certaintyFactor=",CHAR(34),"",H10,"",CHAR(34)," name=",CHAR(34),"",I10,"",CHAR(34),"/&gt;
&lt;/PolicyRules&gt;
&lt;/Policy&gt;
&lt;/Policies&gt;
&lt;Rules&gt;
&lt;Rule description=",CHAR(34),"",J10,"",CHAR(34)," expression=",CHAR(34),"",K10,"",CHAR(34)," name=",CHAR(34),"",L10,"",CHAR(34)," ruleType=",CHAR(34),"",M10,"",CHAR(34),"/&gt;
&lt;/Rules&gt;
&lt;Checks&gt;
&lt;Check attributeName=",CHAR(34),"",N10,"",CHAR(34)," attributeValue=",CHAR(34),"",O10,"",CHAR(34)," description=",CHAR(34),"",P10,"",CHAR(34)," name=",CHAR(34),"",Q10,"",CHAR(34)," operator=",CHAR(34),"",R10,"",CHAR(34)," type=",CHAR(34),"",S10,"",CHAR(34),"/&gt;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description="IP_OUI_CONTAINS_&lt;Insert-Partial-User-Agent&gt;" expression="&lt;Insert-Policy-Name&gt;Rule1Check1" name="&lt;Insert-Policy-Name&gt;Rule1" ruleType="Regular"/&gt;
&lt;/Rules&gt;
&lt;Checks&gt;
&lt;Check attributeName="OUI" attributeValue="&lt;Insert-Partial-User-Agent&gt;" description="IP OUI CONTAINS &lt;Insert-Partial-User-Agent&gt;" name="&lt;Insert-Policy-Name&gt;Rule1Check1" operator="Contains" type="IP"/&gt;
&lt;/Checks&gt;
&lt;Actions/&gt;
&lt;ScanActions/&gt;
&lt;/CPMProfilerPolicies&gt;
</v>
      </c>
    </row>
    <row r="11" spans="1:22" s="27" customFormat="1" ht="171" customHeight="1" x14ac:dyDescent="0.25">
      <c r="A11" s="12" t="s">
        <v>27</v>
      </c>
      <c r="B11" s="22" t="str">
        <f>CONCATENATE("Policy for ",A11," Devices")</f>
        <v>Policy for &lt;Type-Vendor-Name&gt; Devices</v>
      </c>
      <c r="C11" s="23" t="s">
        <v>20</v>
      </c>
      <c r="D11" s="23" t="s">
        <v>20</v>
      </c>
      <c r="E11" s="15">
        <v>10</v>
      </c>
      <c r="F11" s="16" t="s">
        <v>28</v>
      </c>
      <c r="G11" s="24">
        <v>2</v>
      </c>
      <c r="H11" s="15">
        <v>10</v>
      </c>
      <c r="I11" s="22" t="str">
        <f>CONCATENATE(F11,"Rule1")</f>
        <v>&lt;Insert-Policy-Name&gt;Rule1</v>
      </c>
      <c r="J11" s="20" t="str">
        <f>CONCATENATE(T11,"_",N11,"_",U11,"_",O11)</f>
        <v>IP_OUI_CONTAINS_&lt;Insert-Partial-User-Agent&gt;</v>
      </c>
      <c r="K11" s="20" t="str">
        <f>CONCATENATE(F11,"Rule1Check1")</f>
        <v>&lt;Insert-Policy-Name&gt;Rule1Check1</v>
      </c>
      <c r="L11" s="25" t="str">
        <f>I11</f>
        <v>&lt;Insert-Policy-Name&gt;Rule1</v>
      </c>
      <c r="M11" s="26" t="s">
        <v>21</v>
      </c>
      <c r="N11" s="26" t="s">
        <v>23</v>
      </c>
      <c r="O11" s="14" t="s">
        <v>34</v>
      </c>
      <c r="P11" s="20" t="str">
        <f>CONCATENATE(T11," ",N11," ",U11," ",O11)</f>
        <v>IP OUI CONTAINS &lt;Insert-Partial-User-Agent&gt;</v>
      </c>
      <c r="Q11" s="20" t="str">
        <f t="shared" si="2"/>
        <v>&lt;Insert-Policy-Name&gt;Rule1Check1</v>
      </c>
      <c r="R11" s="26" t="s">
        <v>24</v>
      </c>
      <c r="S11" s="26" t="s">
        <v>32</v>
      </c>
      <c r="T11" s="26" t="s">
        <v>32</v>
      </c>
      <c r="U11" s="26" t="s">
        <v>26</v>
      </c>
      <c r="V11" s="20" t="str">
        <f>CONCATENATE("&lt;CPMProfilerPolicies&gt;
&lt;Policies&gt;
&lt;Policy description=",CHAR(34),"",B11,"",CHAR(34)," isEnabled=",CHAR(34),"",C11,"",CHAR(34)," matchingIdentityGroup=",CHAR(34),"",D11,"",CHAR(34)," minimumCertaintyMetric=",CHAR(34),"",E11,"",CHAR(34)," name=",CHAR(34),"",F11,"",CHAR(34)," version=",CHAR(34),"",G11,"",CHAR(34),"&gt;
&lt;PolicyRules&gt;
&lt;PolicyRule certaintyFactor=",CHAR(34),"",H11,"",CHAR(34)," name=",CHAR(34),"",I11,"",CHAR(34),"/&gt;
&lt;/PolicyRules&gt;
&lt;/Policy&gt;
&lt;/Policies&gt;
&lt;Rules&gt;
&lt;Rule description=",CHAR(34),"",J11,"",CHAR(34)," expression=",CHAR(34),"",K11,"",CHAR(34)," name=",CHAR(34),"",L11,"",CHAR(34)," ruleType=",CHAR(34),"",M11,"",CHAR(34),"/&gt;
&lt;/Rules&gt;
&lt;Checks&gt;
&lt;Check attributeName=",CHAR(34),"",N11,"",CHAR(34)," attributeValue=",CHAR(34),"",O11,"",CHAR(34)," description=",CHAR(34),"",P11,"",CHAR(34)," name=",CHAR(34),"",Q11,"",CHAR(34)," operator=",CHAR(34),"",R11,"",CHAR(34)," type=",CHAR(34),"",S11,"",CHAR(34),"/&gt;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description="IP_OUI_CONTAINS_&lt;Insert-Partial-User-Agent&gt;" expression="&lt;Insert-Policy-Name&gt;Rule1Check1" name="&lt;Insert-Policy-Name&gt;Rule1" ruleType="Regular"/&gt;
&lt;/Rules&gt;
&lt;Checks&gt;
&lt;Check attributeName="OUI" attributeValue="&lt;Insert-Partial-User-Agent&gt;" description="IP OUI CONTAINS &lt;Insert-Partial-User-Agent&gt;" name="&lt;Insert-Policy-Name&gt;Rule1Check1" operator="Contains" type="IP"/&gt;
&lt;/Checks&gt;
&lt;Actions/&gt;
&lt;ScanActions/&gt;
&lt;/CPMProfilerPolicies&gt;
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7CE2D-A3A3-4AAD-B3BF-C524B7DEA4C4}">
  <dimension ref="A1:V11"/>
  <sheetViews>
    <sheetView zoomScale="70" zoomScaleNormal="70" workbookViewId="0">
      <selection sqref="A1:XFD4"/>
    </sheetView>
  </sheetViews>
  <sheetFormatPr defaultColWidth="17.28515625" defaultRowHeight="15" x14ac:dyDescent="0.25"/>
  <sheetData>
    <row r="1" spans="1:22" s="1" customFormat="1" ht="51" customHeight="1" thickBot="1" x14ac:dyDescent="0.3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7" t="s">
        <v>7</v>
      </c>
      <c r="I1" s="5" t="s">
        <v>8</v>
      </c>
      <c r="J1" s="9" t="s">
        <v>9</v>
      </c>
      <c r="K1" s="9" t="s">
        <v>10</v>
      </c>
      <c r="L1" s="10" t="s">
        <v>11</v>
      </c>
      <c r="M1" s="10" t="s">
        <v>12</v>
      </c>
      <c r="N1" s="10" t="s">
        <v>13</v>
      </c>
      <c r="O1" s="6" t="s">
        <v>14</v>
      </c>
      <c r="P1" s="9" t="s">
        <v>15</v>
      </c>
      <c r="Q1" s="9" t="s">
        <v>16</v>
      </c>
      <c r="R1" s="10" t="s">
        <v>17</v>
      </c>
      <c r="S1" s="10" t="s">
        <v>18</v>
      </c>
      <c r="T1" s="11"/>
      <c r="U1" s="11"/>
      <c r="V1" s="9" t="s">
        <v>19</v>
      </c>
    </row>
    <row r="2" spans="1:22" s="2" customFormat="1" ht="15" customHeight="1" x14ac:dyDescent="0.25">
      <c r="A2" s="12"/>
      <c r="B2" s="13"/>
      <c r="C2" s="14"/>
      <c r="D2" s="14"/>
      <c r="E2" s="15"/>
      <c r="F2" s="16"/>
      <c r="G2" s="15"/>
      <c r="H2" s="15"/>
      <c r="I2" s="13"/>
      <c r="J2" s="17"/>
      <c r="K2" s="17"/>
      <c r="L2" s="21"/>
      <c r="M2" s="18"/>
      <c r="N2" s="18"/>
      <c r="O2" s="14"/>
      <c r="P2" s="17"/>
      <c r="Q2" s="17"/>
      <c r="R2" s="19"/>
      <c r="S2" s="19"/>
      <c r="T2" s="19"/>
      <c r="U2" s="19"/>
      <c r="V2" s="17" t="str">
        <f>CONCATENATE("&lt;?xml version=",CHAR(34),"1.0",CHAR(34)," encoding=",CHAR(34),"ISO-8859-1",CHAR(34),"?&gt;")</f>
        <v>&lt;?xml version="1.0" encoding="ISO-8859-1"?&gt;</v>
      </c>
    </row>
    <row r="3" spans="1:22" s="27" customFormat="1" ht="171" customHeight="1" x14ac:dyDescent="0.25">
      <c r="A3" s="12" t="s">
        <v>31</v>
      </c>
      <c r="B3" s="22" t="str">
        <f>CONCATENATE("Policy for ",A3," Devices")</f>
        <v>Policy for ABC Devices</v>
      </c>
      <c r="C3" s="23" t="s">
        <v>20</v>
      </c>
      <c r="D3" s="23" t="s">
        <v>20</v>
      </c>
      <c r="E3" s="15">
        <v>10</v>
      </c>
      <c r="F3" s="16" t="s">
        <v>30</v>
      </c>
      <c r="G3" s="24">
        <v>2</v>
      </c>
      <c r="H3" s="15">
        <v>10</v>
      </c>
      <c r="I3" s="22" t="str">
        <f>CONCATENATE(F3,"Rule1")</f>
        <v>Abc-DeviceRule1</v>
      </c>
      <c r="J3" s="20" t="str">
        <f>CONCATENATE(S3,"_",N3,"_",U3,"_",O3)</f>
        <v>DHCP_dhcp-class-identifier_CONTAINS_ABC</v>
      </c>
      <c r="K3" s="20" t="str">
        <f>CONCATENATE(F3,"Rule1Check1")</f>
        <v>Abc-DeviceRule1Check1</v>
      </c>
      <c r="L3" s="25" t="str">
        <f>I3</f>
        <v>Abc-DeviceRule1</v>
      </c>
      <c r="M3" s="26" t="s">
        <v>21</v>
      </c>
      <c r="N3" s="26" t="s">
        <v>35</v>
      </c>
      <c r="O3" s="14" t="s">
        <v>31</v>
      </c>
      <c r="P3" s="20" t="str">
        <f>CONCATENATE(T3," ",N3," ",U3," ",O3)</f>
        <v>DHCP dhcp-class-identifier dhcp-class-identifier CONTAINS ABC</v>
      </c>
      <c r="Q3" s="20" t="str">
        <f t="shared" ref="Q3:Q4" si="0">CONCATENATE(F3,"Rule1Check1")</f>
        <v>Abc-DeviceRule1Check1</v>
      </c>
      <c r="R3" s="26" t="s">
        <v>24</v>
      </c>
      <c r="S3" s="26" t="s">
        <v>36</v>
      </c>
      <c r="T3" s="26" t="s">
        <v>37</v>
      </c>
      <c r="U3" s="26" t="s">
        <v>26</v>
      </c>
      <c r="V3" s="20" t="str">
        <f>CONCATENATE("&lt;CPMProfilerPolicies&gt;
&lt;Policies&gt;
&lt;Policy description=",CHAR(34),"",B3,"",CHAR(34)," isEnabled=",CHAR(34),"",C3,"",CHAR(34)," matchingIdentityGroup=",CHAR(34),"",D3,"",CHAR(34)," minimumCertaintyMetric=",CHAR(34),"",E3,"",CHAR(34)," name=",CHAR(34),"",F3,"",CHAR(34)," version=",CHAR(34),"",G3,"",CHAR(34),"&gt;
&lt;PolicyRules&gt;
&lt;PolicyRule certaintyFactor=",CHAR(34),"",H3,"",CHAR(34)," name=",CHAR(34),"",I3,"",CHAR(34),"/&gt;
&lt;/PolicyRules&gt;
&lt;/Policy&gt;
&lt;/Policies&gt;
&lt;Rules&gt;
&lt;Rule description=",CHAR(34),"",J3,"",CHAR(34)," expression=",CHAR(34),"",K3,"",CHAR(34)," name=",CHAR(34),"",L3,"",CHAR(34)," ruleType=",CHAR(34),"",M3,"",CHAR(34),"/&gt;
&lt;/Rules&gt;
&lt;Checks&gt;
&lt;Check attributeName=",CHAR(34),"",N3,"",CHAR(34)," attributeValue=",CHAR(34),"",O3,"",CHAR(34)," description=",CHAR(34),"",P3,"",CHAR(34)," name=",CHAR(34),"",Q3,"",CHAR(34)," operator=",CHAR(34),"",R3,"",CHAR(34)," type=",CHAR(34),"",S3,"",CHAR(34),"/&gt;
&lt;/Checks&gt;
&lt;Actions/&gt;
&lt;ScanActions/&gt;
&lt;/CPMProfilerPolicies&gt;
")</f>
        <v xml:space="preserve">&lt;CPMProfilerPolicies&gt;
&lt;Policies&gt;
&lt;Policy description="Policy for ABC Devices" isEnabled="true" matchingIdentityGroup="true" minimumCertaintyMetric="10" name="Abc-Device" version="2"&gt;
&lt;PolicyRules&gt;
&lt;PolicyRule certaintyFactor="10" name="Abc-DeviceRule1"/&gt;
&lt;/PolicyRules&gt;
&lt;/Policy&gt;
&lt;/Policies&gt;
&lt;Rules&gt;
&lt;Rule description="DHCP_dhcp-class-identifier_CONTAINS_ABC" expression="Abc-DeviceRule1Check1" name="Abc-DeviceRule1" ruleType="Regular"/&gt;
&lt;/Rules&gt;
&lt;Checks&gt;
&lt;Check attributeName="dhcp-class-identifier" attributeValue="ABC" description="DHCP dhcp-class-identifier dhcp-class-identifier CONTAINS ABC" name="Abc-DeviceRule1Check1" operator="Contains" type="DHCP"/&gt;
&lt;/Checks&gt;
&lt;Actions/&gt;
&lt;ScanActions/&gt;
&lt;/CPMProfilerPolicies&gt;
</v>
      </c>
    </row>
    <row r="4" spans="1:22" s="27" customFormat="1" ht="171" customHeight="1" x14ac:dyDescent="0.25">
      <c r="A4" s="12" t="s">
        <v>27</v>
      </c>
      <c r="B4" s="22" t="str">
        <f>CONCATENATE("Policy for ",A4," Devices")</f>
        <v>Policy for &lt;Type-Vendor-Name&gt; Devices</v>
      </c>
      <c r="C4" s="23" t="s">
        <v>20</v>
      </c>
      <c r="D4" s="23" t="s">
        <v>20</v>
      </c>
      <c r="E4" s="15">
        <v>10</v>
      </c>
      <c r="F4" s="16" t="s">
        <v>28</v>
      </c>
      <c r="G4" s="24">
        <v>2</v>
      </c>
      <c r="H4" s="15">
        <v>10</v>
      </c>
      <c r="I4" s="22" t="str">
        <f>CONCATENATE(F4,"Rule1")</f>
        <v>&lt;Insert-Policy-Name&gt;Rule1</v>
      </c>
      <c r="J4" s="20" t="str">
        <f>CONCATENATE(S4,"_",N4,"_",U4,"_",O4)</f>
        <v>DHCP_dhcp-class-identifier_CONTAINS_&lt;Insert-Partial-DHCP-Class-Identifier&gt;</v>
      </c>
      <c r="K4" s="20" t="str">
        <f>CONCATENATE(F4,"Rule1Check1")</f>
        <v>&lt;Insert-Policy-Name&gt;Rule1Check1</v>
      </c>
      <c r="L4" s="25" t="str">
        <f>I4</f>
        <v>&lt;Insert-Policy-Name&gt;Rule1</v>
      </c>
      <c r="M4" s="26" t="s">
        <v>21</v>
      </c>
      <c r="N4" s="26" t="s">
        <v>35</v>
      </c>
      <c r="O4" s="14" t="s">
        <v>38</v>
      </c>
      <c r="P4" s="20" t="str">
        <f>CONCATENATE(T4," ",N4," ",U4," ",O4)</f>
        <v>DHCP dhcp-class-identifier dhcp-class-identifier CONTAINS &lt;Insert-Partial-DHCP-Class-Identifier&gt;</v>
      </c>
      <c r="Q4" s="20" t="str">
        <f t="shared" si="0"/>
        <v>&lt;Insert-Policy-Name&gt;Rule1Check1</v>
      </c>
      <c r="R4" s="26" t="s">
        <v>24</v>
      </c>
      <c r="S4" s="26" t="s">
        <v>36</v>
      </c>
      <c r="T4" s="26" t="s">
        <v>37</v>
      </c>
      <c r="U4" s="26" t="s">
        <v>26</v>
      </c>
      <c r="V4" s="20" t="str">
        <f>CONCATENATE("&lt;CPMProfilerPolicies&gt;
&lt;Policies&gt;
&lt;Policy description=",CHAR(34),"",B4,"",CHAR(34)," isEnabled=",CHAR(34),"",C4,"",CHAR(34)," matchingIdentityGroup=",CHAR(34),"",D4,"",CHAR(34)," minimumCertaintyMetric=",CHAR(34),"",E4,"",CHAR(34)," name=",CHAR(34),"",F4,"",CHAR(34)," version=",CHAR(34),"",G4,"",CHAR(34),"&gt;
&lt;PolicyRules&gt;
&lt;PolicyRule certaintyFactor=",CHAR(34),"",H4,"",CHAR(34)," name=",CHAR(34),"",I4,"",CHAR(34),"/&gt;
&lt;/PolicyRules&gt;
&lt;/Policy&gt;
&lt;/Policies&gt;
&lt;Rules&gt;
&lt;Rule description=",CHAR(34),"",J4,"",CHAR(34)," expression=",CHAR(34),"",K4,"",CHAR(34)," name=",CHAR(34),"",L4,"",CHAR(34)," ruleType=",CHAR(34),"",M4,"",CHAR(34),"/&gt;
&lt;/Rules&gt;
&lt;Checks&gt;
&lt;Check attributeName=",CHAR(34),"",N4,"",CHAR(34)," attributeValue=",CHAR(34),"",O4,"",CHAR(34)," description=",CHAR(34),"",P4,"",CHAR(34)," name=",CHAR(34),"",Q4,"",CHAR(34)," operator=",CHAR(34),"",R4,"",CHAR(34)," type=",CHAR(34),"",S4,"",CHAR(34),"/&gt;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description="DHCP_dhcp-class-identifier_CONTAINS_&lt;Insert-Partial-DHCP-Class-Identifier&gt;" expression="&lt;Insert-Policy-Name&gt;Rule1Check1" name="&lt;Insert-Policy-Name&gt;Rule1" ruleType="Regular"/&gt;
&lt;/Rules&gt;
&lt;Checks&gt;
&lt;Check attributeName="dhcp-class-identifier" attributeValue="&lt;Insert-Partial-DHCP-Class-Identifier&gt;" description="DHCP dhcp-class-identifier dhcp-class-identifier CONTAINS &lt;Insert-Partial-DHCP-Class-Identifier&gt;" name="&lt;Insert-Policy-Name&gt;Rule1Check1" operator="Contains" type="DHCP"/&gt;
&lt;/Checks&gt;
&lt;Actions/&gt;
&lt;ScanActions/&gt;
&lt;/CPMProfilerPolicies&gt;
</v>
      </c>
    </row>
    <row r="5" spans="1:22" s="27" customFormat="1" ht="171" customHeight="1" x14ac:dyDescent="0.25">
      <c r="A5" s="12" t="s">
        <v>27</v>
      </c>
      <c r="B5" s="22" t="str">
        <f>CONCATENATE("Policy for ",A5," Devices")</f>
        <v>Policy for &lt;Type-Vendor-Name&gt; Devices</v>
      </c>
      <c r="C5" s="23" t="s">
        <v>20</v>
      </c>
      <c r="D5" s="23" t="s">
        <v>20</v>
      </c>
      <c r="E5" s="15">
        <v>10</v>
      </c>
      <c r="F5" s="16" t="s">
        <v>28</v>
      </c>
      <c r="G5" s="24">
        <v>2</v>
      </c>
      <c r="H5" s="15">
        <v>10</v>
      </c>
      <c r="I5" s="22" t="str">
        <f>CONCATENATE(F5,"Rule1")</f>
        <v>&lt;Insert-Policy-Name&gt;Rule1</v>
      </c>
      <c r="J5" s="20" t="str">
        <f>CONCATENATE(S5,"_",N5,"_",U5,"_",O5)</f>
        <v>DHCP_dhcp-class-identifier_CONTAINS_&lt;Insert-Partial-DHCP-Class-Identifier&gt;</v>
      </c>
      <c r="K5" s="20" t="str">
        <f>CONCATENATE(F5,"Rule1Check1")</f>
        <v>&lt;Insert-Policy-Name&gt;Rule1Check1</v>
      </c>
      <c r="L5" s="25" t="str">
        <f>I5</f>
        <v>&lt;Insert-Policy-Name&gt;Rule1</v>
      </c>
      <c r="M5" s="26" t="s">
        <v>21</v>
      </c>
      <c r="N5" s="26" t="s">
        <v>35</v>
      </c>
      <c r="O5" s="14" t="s">
        <v>38</v>
      </c>
      <c r="P5" s="20" t="str">
        <f>CONCATENATE(T5," ",N5," ",U5," ",O5)</f>
        <v>DHCP dhcp-class-identifier dhcp-class-identifier CONTAINS &lt;Insert-Partial-DHCP-Class-Identifier&gt;</v>
      </c>
      <c r="Q5" s="20" t="str">
        <f t="shared" ref="Q5:Q8" si="1">CONCATENATE(F5,"Rule1Check1")</f>
        <v>&lt;Insert-Policy-Name&gt;Rule1Check1</v>
      </c>
      <c r="R5" s="26" t="s">
        <v>24</v>
      </c>
      <c r="S5" s="26" t="s">
        <v>36</v>
      </c>
      <c r="T5" s="26" t="s">
        <v>37</v>
      </c>
      <c r="U5" s="26" t="s">
        <v>26</v>
      </c>
      <c r="V5" s="20" t="str">
        <f>CONCATENATE("&lt;CPMProfilerPolicies&gt;
&lt;Policies&gt;
&lt;Policy description=",CHAR(34),"",B5,"",CHAR(34)," isEnabled=",CHAR(34),"",C5,"",CHAR(34)," matchingIdentityGroup=",CHAR(34),"",D5,"",CHAR(34)," minimumCertaintyMetric=",CHAR(34),"",E5,"",CHAR(34)," name=",CHAR(34),"",F5,"",CHAR(34)," version=",CHAR(34),"",G5,"",CHAR(34),"&gt;
&lt;PolicyRules&gt;
&lt;PolicyRule certaintyFactor=",CHAR(34),"",H5,"",CHAR(34)," name=",CHAR(34),"",I5,"",CHAR(34),"/&gt;
&lt;/PolicyRules&gt;
&lt;/Policy&gt;
&lt;/Policies&gt;
&lt;Rules&gt;
&lt;Rule description=",CHAR(34),"",J5,"",CHAR(34)," expression=",CHAR(34),"",K5,"",CHAR(34)," name=",CHAR(34),"",L5,"",CHAR(34)," ruleType=",CHAR(34),"",M5,"",CHAR(34),"/&gt;
&lt;/Rules&gt;
&lt;Checks&gt;
&lt;Check attributeName=",CHAR(34),"",N5,"",CHAR(34)," attributeValue=",CHAR(34),"",O5,"",CHAR(34)," description=",CHAR(34),"",P5,"",CHAR(34)," name=",CHAR(34),"",Q5,"",CHAR(34)," operator=",CHAR(34),"",R5,"",CHAR(34)," type=",CHAR(34),"",S5,"",CHAR(34),"/&gt;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description="DHCP_dhcp-class-identifier_CONTAINS_&lt;Insert-Partial-DHCP-Class-Identifier&gt;" expression="&lt;Insert-Policy-Name&gt;Rule1Check1" name="&lt;Insert-Policy-Name&gt;Rule1" ruleType="Regular"/&gt;
&lt;/Rules&gt;
&lt;Checks&gt;
&lt;Check attributeName="dhcp-class-identifier" attributeValue="&lt;Insert-Partial-DHCP-Class-Identifier&gt;" description="DHCP dhcp-class-identifier dhcp-class-identifier CONTAINS &lt;Insert-Partial-DHCP-Class-Identifier&gt;" name="&lt;Insert-Policy-Name&gt;Rule1Check1" operator="Contains" type="DHCP"/&gt;
&lt;/Checks&gt;
&lt;Actions/&gt;
&lt;ScanActions/&gt;
&lt;/CPMProfilerPolicies&gt;
</v>
      </c>
    </row>
    <row r="6" spans="1:22" s="27" customFormat="1" ht="171" customHeight="1" x14ac:dyDescent="0.25">
      <c r="A6" s="12" t="s">
        <v>27</v>
      </c>
      <c r="B6" s="22" t="str">
        <f>CONCATENATE("Policy for ",A6," Devices")</f>
        <v>Policy for &lt;Type-Vendor-Name&gt; Devices</v>
      </c>
      <c r="C6" s="23" t="s">
        <v>20</v>
      </c>
      <c r="D6" s="23" t="s">
        <v>20</v>
      </c>
      <c r="E6" s="15">
        <v>10</v>
      </c>
      <c r="F6" s="16" t="s">
        <v>28</v>
      </c>
      <c r="G6" s="24">
        <v>2</v>
      </c>
      <c r="H6" s="15">
        <v>10</v>
      </c>
      <c r="I6" s="22" t="str">
        <f>CONCATENATE(F6,"Rule1")</f>
        <v>&lt;Insert-Policy-Name&gt;Rule1</v>
      </c>
      <c r="J6" s="20" t="str">
        <f>CONCATENATE(S6,"_",N6,"_",U6,"_",O6)</f>
        <v>DHCP_dhcp-class-identifier_CONTAINS_&lt;Insert-Partial-DHCP-Class-Identifier&gt;</v>
      </c>
      <c r="K6" s="20" t="str">
        <f>CONCATENATE(F6,"Rule1Check1")</f>
        <v>&lt;Insert-Policy-Name&gt;Rule1Check1</v>
      </c>
      <c r="L6" s="25" t="str">
        <f>I6</f>
        <v>&lt;Insert-Policy-Name&gt;Rule1</v>
      </c>
      <c r="M6" s="26" t="s">
        <v>21</v>
      </c>
      <c r="N6" s="26" t="s">
        <v>35</v>
      </c>
      <c r="O6" s="14" t="s">
        <v>38</v>
      </c>
      <c r="P6" s="20" t="str">
        <f>CONCATENATE(T6," ",N6," ",U6," ",O6)</f>
        <v>DHCP dhcp-class-identifier dhcp-class-identifier CONTAINS &lt;Insert-Partial-DHCP-Class-Identifier&gt;</v>
      </c>
      <c r="Q6" s="20" t="str">
        <f t="shared" si="1"/>
        <v>&lt;Insert-Policy-Name&gt;Rule1Check1</v>
      </c>
      <c r="R6" s="26" t="s">
        <v>24</v>
      </c>
      <c r="S6" s="26" t="s">
        <v>36</v>
      </c>
      <c r="T6" s="26" t="s">
        <v>37</v>
      </c>
      <c r="U6" s="26" t="s">
        <v>26</v>
      </c>
      <c r="V6" s="20" t="str">
        <f>CONCATENATE("&lt;CPMProfilerPolicies&gt;
&lt;Policies&gt;
&lt;Policy description=",CHAR(34),"",B6,"",CHAR(34)," isEnabled=",CHAR(34),"",C6,"",CHAR(34)," matchingIdentityGroup=",CHAR(34),"",D6,"",CHAR(34)," minimumCertaintyMetric=",CHAR(34),"",E6,"",CHAR(34)," name=",CHAR(34),"",F6,"",CHAR(34)," version=",CHAR(34),"",G6,"",CHAR(34),"&gt;
&lt;PolicyRules&gt;
&lt;PolicyRule certaintyFactor=",CHAR(34),"",H6,"",CHAR(34)," name=",CHAR(34),"",I6,"",CHAR(34),"/&gt;
&lt;/PolicyRules&gt;
&lt;/Policy&gt;
&lt;/Policies&gt;
&lt;Rules&gt;
&lt;Rule description=",CHAR(34),"",J6,"",CHAR(34)," expression=",CHAR(34),"",K6,"",CHAR(34)," name=",CHAR(34),"",L6,"",CHAR(34)," ruleType=",CHAR(34),"",M6,"",CHAR(34),"/&gt;
&lt;/Rules&gt;
&lt;Checks&gt;
&lt;Check attributeName=",CHAR(34),"",N6,"",CHAR(34)," attributeValue=",CHAR(34),"",O6,"",CHAR(34)," description=",CHAR(34),"",P6,"",CHAR(34)," name=",CHAR(34),"",Q6,"",CHAR(34)," operator=",CHAR(34),"",R6,"",CHAR(34)," type=",CHAR(34),"",S6,"",CHAR(34),"/&gt;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description="DHCP_dhcp-class-identifier_CONTAINS_&lt;Insert-Partial-DHCP-Class-Identifier&gt;" expression="&lt;Insert-Policy-Name&gt;Rule1Check1" name="&lt;Insert-Policy-Name&gt;Rule1" ruleType="Regular"/&gt;
&lt;/Rules&gt;
&lt;Checks&gt;
&lt;Check attributeName="dhcp-class-identifier" attributeValue="&lt;Insert-Partial-DHCP-Class-Identifier&gt;" description="DHCP dhcp-class-identifier dhcp-class-identifier CONTAINS &lt;Insert-Partial-DHCP-Class-Identifier&gt;" name="&lt;Insert-Policy-Name&gt;Rule1Check1" operator="Contains" type="DHCP"/&gt;
&lt;/Checks&gt;
&lt;Actions/&gt;
&lt;ScanActions/&gt;
&lt;/CPMProfilerPolicies&gt;
</v>
      </c>
    </row>
    <row r="7" spans="1:22" s="27" customFormat="1" ht="171" customHeight="1" x14ac:dyDescent="0.25">
      <c r="A7" s="12" t="s">
        <v>27</v>
      </c>
      <c r="B7" s="22" t="str">
        <f>CONCATENATE("Policy for ",A7," Devices")</f>
        <v>Policy for &lt;Type-Vendor-Name&gt; Devices</v>
      </c>
      <c r="C7" s="23" t="s">
        <v>20</v>
      </c>
      <c r="D7" s="23" t="s">
        <v>20</v>
      </c>
      <c r="E7" s="15">
        <v>10</v>
      </c>
      <c r="F7" s="16" t="s">
        <v>28</v>
      </c>
      <c r="G7" s="24">
        <v>2</v>
      </c>
      <c r="H7" s="15">
        <v>10</v>
      </c>
      <c r="I7" s="22" t="str">
        <f>CONCATENATE(F7,"Rule1")</f>
        <v>&lt;Insert-Policy-Name&gt;Rule1</v>
      </c>
      <c r="J7" s="20" t="str">
        <f>CONCATENATE(S7,"_",N7,"_",U7,"_",O7)</f>
        <v>DHCP_dhcp-class-identifier_CONTAINS_&lt;Insert-Partial-DHCP-Class-Identifier&gt;</v>
      </c>
      <c r="K7" s="20" t="str">
        <f>CONCATENATE(F7,"Rule1Check1")</f>
        <v>&lt;Insert-Policy-Name&gt;Rule1Check1</v>
      </c>
      <c r="L7" s="25" t="str">
        <f>I7</f>
        <v>&lt;Insert-Policy-Name&gt;Rule1</v>
      </c>
      <c r="M7" s="26" t="s">
        <v>21</v>
      </c>
      <c r="N7" s="26" t="s">
        <v>35</v>
      </c>
      <c r="O7" s="14" t="s">
        <v>38</v>
      </c>
      <c r="P7" s="20" t="str">
        <f>CONCATENATE(T7," ",N7," ",U7," ",O7)</f>
        <v>DHCP dhcp-class-identifier dhcp-class-identifier CONTAINS &lt;Insert-Partial-DHCP-Class-Identifier&gt;</v>
      </c>
      <c r="Q7" s="20" t="str">
        <f t="shared" si="1"/>
        <v>&lt;Insert-Policy-Name&gt;Rule1Check1</v>
      </c>
      <c r="R7" s="26" t="s">
        <v>24</v>
      </c>
      <c r="S7" s="26" t="s">
        <v>36</v>
      </c>
      <c r="T7" s="26" t="s">
        <v>37</v>
      </c>
      <c r="U7" s="26" t="s">
        <v>26</v>
      </c>
      <c r="V7" s="20" t="str">
        <f>CONCATENATE("&lt;CPMProfilerPolicies&gt;
&lt;Policies&gt;
&lt;Policy description=",CHAR(34),"",B7,"",CHAR(34)," isEnabled=",CHAR(34),"",C7,"",CHAR(34)," matchingIdentityGroup=",CHAR(34),"",D7,"",CHAR(34)," minimumCertaintyMetric=",CHAR(34),"",E7,"",CHAR(34)," name=",CHAR(34),"",F7,"",CHAR(34)," version=",CHAR(34),"",G7,"",CHAR(34),"&gt;
&lt;PolicyRules&gt;
&lt;PolicyRule certaintyFactor=",CHAR(34),"",H7,"",CHAR(34)," name=",CHAR(34),"",I7,"",CHAR(34),"/&gt;
&lt;/PolicyRules&gt;
&lt;/Policy&gt;
&lt;/Policies&gt;
&lt;Rules&gt;
&lt;Rule description=",CHAR(34),"",J7,"",CHAR(34)," expression=",CHAR(34),"",K7,"",CHAR(34)," name=",CHAR(34),"",L7,"",CHAR(34)," ruleType=",CHAR(34),"",M7,"",CHAR(34),"/&gt;
&lt;/Rules&gt;
&lt;Checks&gt;
&lt;Check attributeName=",CHAR(34),"",N7,"",CHAR(34)," attributeValue=",CHAR(34),"",O7,"",CHAR(34)," description=",CHAR(34),"",P7,"",CHAR(34)," name=",CHAR(34),"",Q7,"",CHAR(34)," operator=",CHAR(34),"",R7,"",CHAR(34)," type=",CHAR(34),"",S7,"",CHAR(34),"/&gt;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description="DHCP_dhcp-class-identifier_CONTAINS_&lt;Insert-Partial-DHCP-Class-Identifier&gt;" expression="&lt;Insert-Policy-Name&gt;Rule1Check1" name="&lt;Insert-Policy-Name&gt;Rule1" ruleType="Regular"/&gt;
&lt;/Rules&gt;
&lt;Checks&gt;
&lt;Check attributeName="dhcp-class-identifier" attributeValue="&lt;Insert-Partial-DHCP-Class-Identifier&gt;" description="DHCP dhcp-class-identifier dhcp-class-identifier CONTAINS &lt;Insert-Partial-DHCP-Class-Identifier&gt;" name="&lt;Insert-Policy-Name&gt;Rule1Check1" operator="Contains" type="DHCP"/&gt;
&lt;/Checks&gt;
&lt;Actions/&gt;
&lt;ScanActions/&gt;
&lt;/CPMProfilerPolicies&gt;
</v>
      </c>
    </row>
    <row r="8" spans="1:22" s="27" customFormat="1" ht="171" customHeight="1" x14ac:dyDescent="0.25">
      <c r="A8" s="12" t="s">
        <v>27</v>
      </c>
      <c r="B8" s="22" t="str">
        <f>CONCATENATE("Policy for ",A8," Devices")</f>
        <v>Policy for &lt;Type-Vendor-Name&gt; Devices</v>
      </c>
      <c r="C8" s="23" t="s">
        <v>20</v>
      </c>
      <c r="D8" s="23" t="s">
        <v>20</v>
      </c>
      <c r="E8" s="15">
        <v>10</v>
      </c>
      <c r="F8" s="16" t="s">
        <v>28</v>
      </c>
      <c r="G8" s="24">
        <v>2</v>
      </c>
      <c r="H8" s="15">
        <v>10</v>
      </c>
      <c r="I8" s="22" t="str">
        <f>CONCATENATE(F8,"Rule1")</f>
        <v>&lt;Insert-Policy-Name&gt;Rule1</v>
      </c>
      <c r="J8" s="20" t="str">
        <f>CONCATENATE(S8,"_",N8,"_",U8,"_",O8)</f>
        <v>DHCP_dhcp-class-identifier_CONTAINS_&lt;Insert-Partial-DHCP-Class-Identifier&gt;</v>
      </c>
      <c r="K8" s="20" t="str">
        <f>CONCATENATE(F8,"Rule1Check1")</f>
        <v>&lt;Insert-Policy-Name&gt;Rule1Check1</v>
      </c>
      <c r="L8" s="25" t="str">
        <f>I8</f>
        <v>&lt;Insert-Policy-Name&gt;Rule1</v>
      </c>
      <c r="M8" s="26" t="s">
        <v>21</v>
      </c>
      <c r="N8" s="26" t="s">
        <v>35</v>
      </c>
      <c r="O8" s="14" t="s">
        <v>38</v>
      </c>
      <c r="P8" s="20" t="str">
        <f>CONCATENATE(T8," ",N8," ",U8," ",O8)</f>
        <v>DHCP dhcp-class-identifier dhcp-class-identifier CONTAINS &lt;Insert-Partial-DHCP-Class-Identifier&gt;</v>
      </c>
      <c r="Q8" s="20" t="str">
        <f t="shared" si="1"/>
        <v>&lt;Insert-Policy-Name&gt;Rule1Check1</v>
      </c>
      <c r="R8" s="26" t="s">
        <v>24</v>
      </c>
      <c r="S8" s="26" t="s">
        <v>36</v>
      </c>
      <c r="T8" s="26" t="s">
        <v>37</v>
      </c>
      <c r="U8" s="26" t="s">
        <v>26</v>
      </c>
      <c r="V8" s="20" t="str">
        <f>CONCATENATE("&lt;CPMProfilerPolicies&gt;
&lt;Policies&gt;
&lt;Policy description=",CHAR(34),"",B8,"",CHAR(34)," isEnabled=",CHAR(34),"",C8,"",CHAR(34)," matchingIdentityGroup=",CHAR(34),"",D8,"",CHAR(34)," minimumCertaintyMetric=",CHAR(34),"",E8,"",CHAR(34)," name=",CHAR(34),"",F8,"",CHAR(34)," version=",CHAR(34),"",G8,"",CHAR(34),"&gt;
&lt;PolicyRules&gt;
&lt;PolicyRule certaintyFactor=",CHAR(34),"",H8,"",CHAR(34)," name=",CHAR(34),"",I8,"",CHAR(34),"/&gt;
&lt;/PolicyRules&gt;
&lt;/Policy&gt;
&lt;/Policies&gt;
&lt;Rules&gt;
&lt;Rule description=",CHAR(34),"",J8,"",CHAR(34)," expression=",CHAR(34),"",K8,"",CHAR(34)," name=",CHAR(34),"",L8,"",CHAR(34)," ruleType=",CHAR(34),"",M8,"",CHAR(34),"/&gt;
&lt;/Rules&gt;
&lt;Checks&gt;
&lt;Check attributeName=",CHAR(34),"",N8,"",CHAR(34)," attributeValue=",CHAR(34),"",O8,"",CHAR(34)," description=",CHAR(34),"",P8,"",CHAR(34)," name=",CHAR(34),"",Q8,"",CHAR(34)," operator=",CHAR(34),"",R8,"",CHAR(34)," type=",CHAR(34),"",S8,"",CHAR(34),"/&gt;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description="DHCP_dhcp-class-identifier_CONTAINS_&lt;Insert-Partial-DHCP-Class-Identifier&gt;" expression="&lt;Insert-Policy-Name&gt;Rule1Check1" name="&lt;Insert-Policy-Name&gt;Rule1" ruleType="Regular"/&gt;
&lt;/Rules&gt;
&lt;Checks&gt;
&lt;Check attributeName="dhcp-class-identifier" attributeValue="&lt;Insert-Partial-DHCP-Class-Identifier&gt;" description="DHCP dhcp-class-identifier dhcp-class-identifier CONTAINS &lt;Insert-Partial-DHCP-Class-Identifier&gt;" name="&lt;Insert-Policy-Name&gt;Rule1Check1" operator="Contains" type="DHCP"/&gt;
&lt;/Checks&gt;
&lt;Actions/&gt;
&lt;ScanActions/&gt;
&lt;/CPMProfilerPolicies&gt;
</v>
      </c>
    </row>
    <row r="9" spans="1:22" s="27" customFormat="1" ht="171" customHeight="1" x14ac:dyDescent="0.25">
      <c r="A9" s="12" t="s">
        <v>27</v>
      </c>
      <c r="B9" s="22" t="str">
        <f>CONCATENATE("Policy for ",A9," Devices")</f>
        <v>Policy for &lt;Type-Vendor-Name&gt; Devices</v>
      </c>
      <c r="C9" s="23" t="s">
        <v>20</v>
      </c>
      <c r="D9" s="23" t="s">
        <v>20</v>
      </c>
      <c r="E9" s="15">
        <v>10</v>
      </c>
      <c r="F9" s="16" t="s">
        <v>28</v>
      </c>
      <c r="G9" s="24">
        <v>2</v>
      </c>
      <c r="H9" s="15">
        <v>10</v>
      </c>
      <c r="I9" s="22" t="str">
        <f>CONCATENATE(F9,"Rule1")</f>
        <v>&lt;Insert-Policy-Name&gt;Rule1</v>
      </c>
      <c r="J9" s="20" t="str">
        <f>CONCATENATE(S9,"_",N9,"_",U9,"_",O9)</f>
        <v>DHCP_dhcp-class-identifier_CONTAINS_&lt;Insert-Partial-DHCP-Class-Identifier&gt;</v>
      </c>
      <c r="K9" s="20" t="str">
        <f>CONCATENATE(F9,"Rule1Check1")</f>
        <v>&lt;Insert-Policy-Name&gt;Rule1Check1</v>
      </c>
      <c r="L9" s="25" t="str">
        <f>I9</f>
        <v>&lt;Insert-Policy-Name&gt;Rule1</v>
      </c>
      <c r="M9" s="26" t="s">
        <v>21</v>
      </c>
      <c r="N9" s="26" t="s">
        <v>35</v>
      </c>
      <c r="O9" s="14" t="s">
        <v>38</v>
      </c>
      <c r="P9" s="20" t="str">
        <f>CONCATENATE(T9," ",N9," ",U9," ",O9)</f>
        <v>DHCP dhcp-class-identifier dhcp-class-identifier CONTAINS &lt;Insert-Partial-DHCP-Class-Identifier&gt;</v>
      </c>
      <c r="Q9" s="20" t="str">
        <f t="shared" ref="Q9:Q11" si="2">CONCATENATE(F9,"Rule1Check1")</f>
        <v>&lt;Insert-Policy-Name&gt;Rule1Check1</v>
      </c>
      <c r="R9" s="26" t="s">
        <v>24</v>
      </c>
      <c r="S9" s="26" t="s">
        <v>36</v>
      </c>
      <c r="T9" s="26" t="s">
        <v>37</v>
      </c>
      <c r="U9" s="26" t="s">
        <v>26</v>
      </c>
      <c r="V9" s="20" t="str">
        <f>CONCATENATE("&lt;CPMProfilerPolicies&gt;
&lt;Policies&gt;
&lt;Policy description=",CHAR(34),"",B9,"",CHAR(34)," isEnabled=",CHAR(34),"",C9,"",CHAR(34)," matchingIdentityGroup=",CHAR(34),"",D9,"",CHAR(34)," minimumCertaintyMetric=",CHAR(34),"",E9,"",CHAR(34)," name=",CHAR(34),"",F9,"",CHAR(34)," version=",CHAR(34),"",G9,"",CHAR(34),"&gt;
&lt;PolicyRules&gt;
&lt;PolicyRule certaintyFactor=",CHAR(34),"",H9,"",CHAR(34)," name=",CHAR(34),"",I9,"",CHAR(34),"/&gt;
&lt;/PolicyRules&gt;
&lt;/Policy&gt;
&lt;/Policies&gt;
&lt;Rules&gt;
&lt;Rule description=",CHAR(34),"",J9,"",CHAR(34)," expression=",CHAR(34),"",K9,"",CHAR(34)," name=",CHAR(34),"",L9,"",CHAR(34)," ruleType=",CHAR(34),"",M9,"",CHAR(34),"/&gt;
&lt;/Rules&gt;
&lt;Checks&gt;
&lt;Check attributeName=",CHAR(34),"",N9,"",CHAR(34)," attributeValue=",CHAR(34),"",O9,"",CHAR(34)," description=",CHAR(34),"",P9,"",CHAR(34)," name=",CHAR(34),"",Q9,"",CHAR(34)," operator=",CHAR(34),"",R9,"",CHAR(34)," type=",CHAR(34),"",S9,"",CHAR(34),"/&gt;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description="DHCP_dhcp-class-identifier_CONTAINS_&lt;Insert-Partial-DHCP-Class-Identifier&gt;" expression="&lt;Insert-Policy-Name&gt;Rule1Check1" name="&lt;Insert-Policy-Name&gt;Rule1" ruleType="Regular"/&gt;
&lt;/Rules&gt;
&lt;Checks&gt;
&lt;Check attributeName="dhcp-class-identifier" attributeValue="&lt;Insert-Partial-DHCP-Class-Identifier&gt;" description="DHCP dhcp-class-identifier dhcp-class-identifier CONTAINS &lt;Insert-Partial-DHCP-Class-Identifier&gt;" name="&lt;Insert-Policy-Name&gt;Rule1Check1" operator="Contains" type="DHCP"/&gt;
&lt;/Checks&gt;
&lt;Actions/&gt;
&lt;ScanActions/&gt;
&lt;/CPMProfilerPolicies&gt;
</v>
      </c>
    </row>
    <row r="10" spans="1:22" s="27" customFormat="1" ht="171" customHeight="1" x14ac:dyDescent="0.25">
      <c r="A10" s="12" t="s">
        <v>27</v>
      </c>
      <c r="B10" s="22" t="str">
        <f>CONCATENATE("Policy for ",A10," Devices")</f>
        <v>Policy for &lt;Type-Vendor-Name&gt; Devices</v>
      </c>
      <c r="C10" s="23" t="s">
        <v>20</v>
      </c>
      <c r="D10" s="23" t="s">
        <v>20</v>
      </c>
      <c r="E10" s="15">
        <v>10</v>
      </c>
      <c r="F10" s="16" t="s">
        <v>28</v>
      </c>
      <c r="G10" s="24">
        <v>2</v>
      </c>
      <c r="H10" s="15">
        <v>10</v>
      </c>
      <c r="I10" s="22" t="str">
        <f>CONCATENATE(F10,"Rule1")</f>
        <v>&lt;Insert-Policy-Name&gt;Rule1</v>
      </c>
      <c r="J10" s="20" t="str">
        <f>CONCATENATE(S10,"_",N10,"_",U10,"_",O10)</f>
        <v>DHCP_dhcp-class-identifier_CONTAINS_&lt;Insert-Partial-DHCP-Class-Identifier&gt;</v>
      </c>
      <c r="K10" s="20" t="str">
        <f>CONCATENATE(F10,"Rule1Check1")</f>
        <v>&lt;Insert-Policy-Name&gt;Rule1Check1</v>
      </c>
      <c r="L10" s="25" t="str">
        <f>I10</f>
        <v>&lt;Insert-Policy-Name&gt;Rule1</v>
      </c>
      <c r="M10" s="26" t="s">
        <v>21</v>
      </c>
      <c r="N10" s="26" t="s">
        <v>35</v>
      </c>
      <c r="O10" s="14" t="s">
        <v>38</v>
      </c>
      <c r="P10" s="20" t="str">
        <f>CONCATENATE(T10," ",N10," ",U10," ",O10)</f>
        <v>DHCP dhcp-class-identifier dhcp-class-identifier CONTAINS &lt;Insert-Partial-DHCP-Class-Identifier&gt;</v>
      </c>
      <c r="Q10" s="20" t="str">
        <f t="shared" si="2"/>
        <v>&lt;Insert-Policy-Name&gt;Rule1Check1</v>
      </c>
      <c r="R10" s="26" t="s">
        <v>24</v>
      </c>
      <c r="S10" s="26" t="s">
        <v>36</v>
      </c>
      <c r="T10" s="26" t="s">
        <v>37</v>
      </c>
      <c r="U10" s="26" t="s">
        <v>26</v>
      </c>
      <c r="V10" s="20" t="str">
        <f>CONCATENATE("&lt;CPMProfilerPolicies&gt;
&lt;Policies&gt;
&lt;Policy description=",CHAR(34),"",B10,"",CHAR(34)," isEnabled=",CHAR(34),"",C10,"",CHAR(34)," matchingIdentityGroup=",CHAR(34),"",D10,"",CHAR(34)," minimumCertaintyMetric=",CHAR(34),"",E10,"",CHAR(34)," name=",CHAR(34),"",F10,"",CHAR(34)," version=",CHAR(34),"",G10,"",CHAR(34),"&gt;
&lt;PolicyRules&gt;
&lt;PolicyRule certaintyFactor=",CHAR(34),"",H10,"",CHAR(34)," name=",CHAR(34),"",I10,"",CHAR(34),"/&gt;
&lt;/PolicyRules&gt;
&lt;/Policy&gt;
&lt;/Policies&gt;
&lt;Rules&gt;
&lt;Rule description=",CHAR(34),"",J10,"",CHAR(34)," expression=",CHAR(34),"",K10,"",CHAR(34)," name=",CHAR(34),"",L10,"",CHAR(34)," ruleType=",CHAR(34),"",M10,"",CHAR(34),"/&gt;
&lt;/Rules&gt;
&lt;Checks&gt;
&lt;Check attributeName=",CHAR(34),"",N10,"",CHAR(34)," attributeValue=",CHAR(34),"",O10,"",CHAR(34)," description=",CHAR(34),"",P10,"",CHAR(34)," name=",CHAR(34),"",Q10,"",CHAR(34)," operator=",CHAR(34),"",R10,"",CHAR(34)," type=",CHAR(34),"",S10,"",CHAR(34),"/&gt;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description="DHCP_dhcp-class-identifier_CONTAINS_&lt;Insert-Partial-DHCP-Class-Identifier&gt;" expression="&lt;Insert-Policy-Name&gt;Rule1Check1" name="&lt;Insert-Policy-Name&gt;Rule1" ruleType="Regular"/&gt;
&lt;/Rules&gt;
&lt;Checks&gt;
&lt;Check attributeName="dhcp-class-identifier" attributeValue="&lt;Insert-Partial-DHCP-Class-Identifier&gt;" description="DHCP dhcp-class-identifier dhcp-class-identifier CONTAINS &lt;Insert-Partial-DHCP-Class-Identifier&gt;" name="&lt;Insert-Policy-Name&gt;Rule1Check1" operator="Contains" type="DHCP"/&gt;
&lt;/Checks&gt;
&lt;Actions/&gt;
&lt;ScanActions/&gt;
&lt;/CPMProfilerPolicies&gt;
</v>
      </c>
    </row>
    <row r="11" spans="1:22" s="27" customFormat="1" ht="171" customHeight="1" x14ac:dyDescent="0.25">
      <c r="A11" s="12" t="s">
        <v>27</v>
      </c>
      <c r="B11" s="22" t="str">
        <f>CONCATENATE("Policy for ",A11," Devices")</f>
        <v>Policy for &lt;Type-Vendor-Name&gt; Devices</v>
      </c>
      <c r="C11" s="23" t="s">
        <v>20</v>
      </c>
      <c r="D11" s="23" t="s">
        <v>20</v>
      </c>
      <c r="E11" s="15">
        <v>10</v>
      </c>
      <c r="F11" s="16" t="s">
        <v>28</v>
      </c>
      <c r="G11" s="24">
        <v>2</v>
      </c>
      <c r="H11" s="15">
        <v>10</v>
      </c>
      <c r="I11" s="22" t="str">
        <f>CONCATENATE(F11,"Rule1")</f>
        <v>&lt;Insert-Policy-Name&gt;Rule1</v>
      </c>
      <c r="J11" s="20" t="str">
        <f>CONCATENATE(S11,"_",N11,"_",U11,"_",O11)</f>
        <v>DHCP_dhcp-class-identifier_CONTAINS_&lt;Insert-Partial-DHCP-Class-Identifier&gt;</v>
      </c>
      <c r="K11" s="20" t="str">
        <f>CONCATENATE(F11,"Rule1Check1")</f>
        <v>&lt;Insert-Policy-Name&gt;Rule1Check1</v>
      </c>
      <c r="L11" s="25" t="str">
        <f>I11</f>
        <v>&lt;Insert-Policy-Name&gt;Rule1</v>
      </c>
      <c r="M11" s="26" t="s">
        <v>21</v>
      </c>
      <c r="N11" s="26" t="s">
        <v>35</v>
      </c>
      <c r="O11" s="14" t="s">
        <v>38</v>
      </c>
      <c r="P11" s="20" t="str">
        <f>CONCATENATE(T11," ",N11," ",U11," ",O11)</f>
        <v>DHCP dhcp-class-identifier dhcp-class-identifier CONTAINS &lt;Insert-Partial-DHCP-Class-Identifier&gt;</v>
      </c>
      <c r="Q11" s="20" t="str">
        <f t="shared" si="2"/>
        <v>&lt;Insert-Policy-Name&gt;Rule1Check1</v>
      </c>
      <c r="R11" s="26" t="s">
        <v>24</v>
      </c>
      <c r="S11" s="26" t="s">
        <v>36</v>
      </c>
      <c r="T11" s="26" t="s">
        <v>37</v>
      </c>
      <c r="U11" s="26" t="s">
        <v>26</v>
      </c>
      <c r="V11" s="20" t="str">
        <f>CONCATENATE("&lt;CPMProfilerPolicies&gt;
&lt;Policies&gt;
&lt;Policy description=",CHAR(34),"",B11,"",CHAR(34)," isEnabled=",CHAR(34),"",C11,"",CHAR(34)," matchingIdentityGroup=",CHAR(34),"",D11,"",CHAR(34)," minimumCertaintyMetric=",CHAR(34),"",E11,"",CHAR(34)," name=",CHAR(34),"",F11,"",CHAR(34)," version=",CHAR(34),"",G11,"",CHAR(34),"&gt;
&lt;PolicyRules&gt;
&lt;PolicyRule certaintyFactor=",CHAR(34),"",H11,"",CHAR(34)," name=",CHAR(34),"",I11,"",CHAR(34),"/&gt;
&lt;/PolicyRules&gt;
&lt;/Policy&gt;
&lt;/Policies&gt;
&lt;Rules&gt;
&lt;Rule description=",CHAR(34),"",J11,"",CHAR(34)," expression=",CHAR(34),"",K11,"",CHAR(34)," name=",CHAR(34),"",L11,"",CHAR(34)," ruleType=",CHAR(34),"",M11,"",CHAR(34),"/&gt;
&lt;/Rules&gt;
&lt;Checks&gt;
&lt;Check attributeName=",CHAR(34),"",N11,"",CHAR(34)," attributeValue=",CHAR(34),"",O11,"",CHAR(34)," description=",CHAR(34),"",P11,"",CHAR(34)," name=",CHAR(34),"",Q11,"",CHAR(34)," operator=",CHAR(34),"",R11,"",CHAR(34)," type=",CHAR(34),"",S11,"",CHAR(34),"/&gt;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description="DHCP_dhcp-class-identifier_CONTAINS_&lt;Insert-Partial-DHCP-Class-Identifier&gt;" expression="&lt;Insert-Policy-Name&gt;Rule1Check1" name="&lt;Insert-Policy-Name&gt;Rule1" ruleType="Regular"/&gt;
&lt;/Rules&gt;
&lt;Checks&gt;
&lt;Check attributeName="dhcp-class-identifier" attributeValue="&lt;Insert-Partial-DHCP-Class-Identifier&gt;" description="DHCP dhcp-class-identifier dhcp-class-identifier CONTAINS &lt;Insert-Partial-DHCP-Class-Identifier&gt;" name="&lt;Insert-Policy-Name&gt;Rule1Check1" operator="Contains" type="DHCP"/&gt;
&lt;/Checks&gt;
&lt;Actions/&gt;
&lt;ScanActions/&gt;
&lt;/CPMProfilerPolicies&gt;
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DBCE0-7F8B-4A08-B91F-BED319928B99}">
  <dimension ref="A1:V11"/>
  <sheetViews>
    <sheetView zoomScale="70" zoomScaleNormal="70" workbookViewId="0">
      <selection sqref="A1:XFD4"/>
    </sheetView>
  </sheetViews>
  <sheetFormatPr defaultColWidth="16.5703125" defaultRowHeight="15" x14ac:dyDescent="0.25"/>
  <sheetData>
    <row r="1" spans="1:22" s="1" customFormat="1" ht="51" customHeight="1" thickBot="1" x14ac:dyDescent="0.3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7" t="s">
        <v>7</v>
      </c>
      <c r="I1" s="5" t="s">
        <v>8</v>
      </c>
      <c r="J1" s="9" t="s">
        <v>9</v>
      </c>
      <c r="K1" s="9" t="s">
        <v>10</v>
      </c>
      <c r="L1" s="10" t="s">
        <v>11</v>
      </c>
      <c r="M1" s="10" t="s">
        <v>12</v>
      </c>
      <c r="N1" s="10" t="s">
        <v>13</v>
      </c>
      <c r="O1" s="6" t="s">
        <v>14</v>
      </c>
      <c r="P1" s="9" t="s">
        <v>15</v>
      </c>
      <c r="Q1" s="9" t="s">
        <v>16</v>
      </c>
      <c r="R1" s="10" t="s">
        <v>17</v>
      </c>
      <c r="S1" s="10" t="s">
        <v>18</v>
      </c>
      <c r="T1" s="11"/>
      <c r="U1" s="11"/>
      <c r="V1" s="9" t="s">
        <v>19</v>
      </c>
    </row>
    <row r="2" spans="1:22" s="2" customFormat="1" ht="15" customHeight="1" x14ac:dyDescent="0.25">
      <c r="A2" s="12"/>
      <c r="B2" s="13"/>
      <c r="C2" s="14"/>
      <c r="D2" s="14"/>
      <c r="E2" s="15"/>
      <c r="F2" s="16"/>
      <c r="G2" s="15"/>
      <c r="H2" s="15"/>
      <c r="I2" s="13"/>
      <c r="J2" s="17"/>
      <c r="K2" s="17"/>
      <c r="L2" s="21"/>
      <c r="M2" s="18"/>
      <c r="N2" s="18"/>
      <c r="O2" s="14"/>
      <c r="P2" s="17"/>
      <c r="Q2" s="17"/>
      <c r="R2" s="19"/>
      <c r="S2" s="19"/>
      <c r="T2" s="19"/>
      <c r="U2" s="19"/>
      <c r="V2" s="17" t="str">
        <f>CONCATENATE("&lt;?xml version=",CHAR(34),"1.0",CHAR(34)," encoding=",CHAR(34),"ISO-8859-1",CHAR(34),"?&gt;")</f>
        <v>&lt;?xml version="1.0" encoding="ISO-8859-1"?&gt;</v>
      </c>
    </row>
    <row r="3" spans="1:22" s="27" customFormat="1" ht="171" customHeight="1" x14ac:dyDescent="0.25">
      <c r="A3" s="12" t="s">
        <v>31</v>
      </c>
      <c r="B3" s="22" t="str">
        <f>CONCATENATE("Policy for ",A3," Devices")</f>
        <v>Policy for ABC Devices</v>
      </c>
      <c r="C3" s="23" t="s">
        <v>20</v>
      </c>
      <c r="D3" s="23" t="s">
        <v>20</v>
      </c>
      <c r="E3" s="15">
        <v>10</v>
      </c>
      <c r="F3" s="16" t="s">
        <v>30</v>
      </c>
      <c r="G3" s="24">
        <v>2</v>
      </c>
      <c r="H3" s="15">
        <v>10</v>
      </c>
      <c r="I3" s="22" t="str">
        <f>CONCATENATE(F3,"Rule1")</f>
        <v>Abc-DeviceRule1</v>
      </c>
      <c r="J3" s="20" t="str">
        <f>CONCATENATE(S3,"_",N3,"_",U3,"_",O3)</f>
        <v>DHCP_dhcp-parameter-request-list_EQUALS_2,3,4</v>
      </c>
      <c r="K3" s="20" t="str">
        <f>CONCATENATE(F3,"Rule1Check1")</f>
        <v>Abc-DeviceRule1Check1</v>
      </c>
      <c r="L3" s="25" t="str">
        <f>I3</f>
        <v>Abc-DeviceRule1</v>
      </c>
      <c r="M3" s="26" t="s">
        <v>21</v>
      </c>
      <c r="N3" s="26" t="s">
        <v>39</v>
      </c>
      <c r="O3" s="14" t="s">
        <v>43</v>
      </c>
      <c r="P3" s="20" t="str">
        <f>CONCATENATE(T3," ",N3," ",U3," ",O3)</f>
        <v>DHCP dhcp-parameter-request-list dhcp-parameter-request-list EQUALS 2,3,4</v>
      </c>
      <c r="Q3" s="20" t="str">
        <f t="shared" ref="Q3:Q4" si="0">CONCATENATE(F3,"Rule1Check1")</f>
        <v>Abc-DeviceRule1Check1</v>
      </c>
      <c r="R3" s="26" t="s">
        <v>41</v>
      </c>
      <c r="S3" s="26" t="s">
        <v>36</v>
      </c>
      <c r="T3" s="26" t="s">
        <v>40</v>
      </c>
      <c r="U3" s="26" t="s">
        <v>42</v>
      </c>
      <c r="V3" s="20" t="str">
        <f>CONCATENATE("&lt;CPMProfilerPolicies&gt;
&lt;Policies&gt;
&lt;Policy description=",CHAR(34),"",B3,"",CHAR(34)," isEnabled=",CHAR(34),"",C3,"",CHAR(34)," matchingIdentityGroup=",CHAR(34),"",D3,"",CHAR(34)," minimumCertaintyMetric=",CHAR(34),"",E3,"",CHAR(34)," name=",CHAR(34),"",F3,"",CHAR(34)," version=",CHAR(34),"",G3,"",CHAR(34),"&gt;
&lt;PolicyRules&gt;
&lt;PolicyRule certaintyFactor=",CHAR(34),"",H3,"",CHAR(34)," name=",CHAR(34),"",I3,"",CHAR(34),"/&gt;
&lt;/PolicyRules&gt;
&lt;/Policy&gt;
&lt;/Policies&gt;
&lt;Rules&gt;
&lt;Rule description=",CHAR(34),"",J3,"",CHAR(34)," expression=",CHAR(34),"",K3,"",CHAR(34)," name=",CHAR(34),"",L3,"",CHAR(34)," ruleType=",CHAR(34),"",M3,"",CHAR(34),"/&gt;
&lt;/Rules&gt;
&lt;Checks&gt;
&lt;Check attributeName=",CHAR(34),"",N3,"",CHAR(34)," attributeValue=",CHAR(34),"",O3,"",CHAR(34)," description=",CHAR(34),"",P3,"",CHAR(34)," name=",CHAR(34),"",Q3,"",CHAR(34)," operator=",CHAR(34),"",R3,"",CHAR(34)," type=",CHAR(34),"",S3,"",CHAR(34),"/&gt;
&lt;/Checks&gt;
&lt;Actions/&gt;
&lt;ScanActions/&gt;
&lt;/CPMProfilerPolicies&gt;
")</f>
        <v xml:space="preserve">&lt;CPMProfilerPolicies&gt;
&lt;Policies&gt;
&lt;Policy description="Policy for ABC Devices" isEnabled="true" matchingIdentityGroup="true" minimumCertaintyMetric="10" name="Abc-Device" version="2"&gt;
&lt;PolicyRules&gt;
&lt;PolicyRule certaintyFactor="10" name="Abc-DeviceRule1"/&gt;
&lt;/PolicyRules&gt;
&lt;/Policy&gt;
&lt;/Policies&gt;
&lt;Rules&gt;
&lt;Rule description="DHCP_dhcp-parameter-request-list_EQUALS_2,3,4" expression="Abc-DeviceRule1Check1" name="Abc-DeviceRule1" ruleType="Regular"/&gt;
&lt;/Rules&gt;
&lt;Checks&gt;
&lt;Check attributeName="dhcp-parameter-request-list" attributeValue="2,3,4" description="DHCP dhcp-parameter-request-list dhcp-parameter-request-list EQUALS 2,3,4" name="Abc-DeviceRule1Check1" operator="Equals" type="DHCP"/&gt;
&lt;/Checks&gt;
&lt;Actions/&gt;
&lt;ScanActions/&gt;
&lt;/CPMProfilerPolicies&gt;
</v>
      </c>
    </row>
    <row r="4" spans="1:22" s="27" customFormat="1" ht="171" customHeight="1" x14ac:dyDescent="0.25">
      <c r="A4" s="12" t="s">
        <v>27</v>
      </c>
      <c r="B4" s="22" t="str">
        <f>CONCATENATE("Policy for ",A4," Devices")</f>
        <v>Policy for &lt;Type-Vendor-Name&gt; Devices</v>
      </c>
      <c r="C4" s="23" t="s">
        <v>20</v>
      </c>
      <c r="D4" s="23" t="s">
        <v>20</v>
      </c>
      <c r="E4" s="15">
        <v>10</v>
      </c>
      <c r="F4" s="16" t="s">
        <v>28</v>
      </c>
      <c r="G4" s="24">
        <v>2</v>
      </c>
      <c r="H4" s="15">
        <v>10</v>
      </c>
      <c r="I4" s="22" t="str">
        <f>CONCATENATE(F4,"Rule1")</f>
        <v>&lt;Insert-Policy-Name&gt;Rule1</v>
      </c>
      <c r="J4" s="20" t="str">
        <f>CONCATENATE(S4,"_",N4,"_",U4,"_",O4)</f>
        <v>DHCP_dhcp-parameter-request-list_EQUALS_&lt;Insert-Exact-dhcp-parameter-request-list&gt;</v>
      </c>
      <c r="K4" s="20" t="str">
        <f>CONCATENATE(F4,"Rule1Check1")</f>
        <v>&lt;Insert-Policy-Name&gt;Rule1Check1</v>
      </c>
      <c r="L4" s="25" t="str">
        <f>I4</f>
        <v>&lt;Insert-Policy-Name&gt;Rule1</v>
      </c>
      <c r="M4" s="26" t="s">
        <v>21</v>
      </c>
      <c r="N4" s="26" t="s">
        <v>39</v>
      </c>
      <c r="O4" s="14" t="s">
        <v>44</v>
      </c>
      <c r="P4" s="20" t="str">
        <f>CONCATENATE(T4," ",N4," ",U4," ",O4)</f>
        <v>DHCP dhcp-parameter-request-list dhcp-parameter-request-list EQUALS &lt;Insert-Exact-dhcp-parameter-request-list&gt;</v>
      </c>
      <c r="Q4" s="20" t="str">
        <f t="shared" si="0"/>
        <v>&lt;Insert-Policy-Name&gt;Rule1Check1</v>
      </c>
      <c r="R4" s="26" t="s">
        <v>41</v>
      </c>
      <c r="S4" s="26" t="s">
        <v>36</v>
      </c>
      <c r="T4" s="26" t="s">
        <v>40</v>
      </c>
      <c r="U4" s="26" t="s">
        <v>42</v>
      </c>
      <c r="V4" s="20" t="str">
        <f>CONCATENATE("&lt;CPMProfilerPolicies&gt;
&lt;Policies&gt;
&lt;Policy description=",CHAR(34),"",B4,"",CHAR(34)," isEnabled=",CHAR(34),"",C4,"",CHAR(34)," matchingIdentityGroup=",CHAR(34),"",D4,"",CHAR(34)," minimumCertaintyMetric=",CHAR(34),"",E4,"",CHAR(34)," name=",CHAR(34),"",F4,"",CHAR(34)," version=",CHAR(34),"",G4,"",CHAR(34),"&gt;
&lt;PolicyRules&gt;
&lt;PolicyRule certaintyFactor=",CHAR(34),"",H4,"",CHAR(34)," name=",CHAR(34),"",I4,"",CHAR(34),"/&gt;
&lt;/PolicyRules&gt;
&lt;/Policy&gt;
&lt;/Policies&gt;
&lt;Rules&gt;
&lt;Rule description=",CHAR(34),"",J4,"",CHAR(34)," expression=",CHAR(34),"",K4,"",CHAR(34)," name=",CHAR(34),"",L4,"",CHAR(34)," ruleType=",CHAR(34),"",M4,"",CHAR(34),"/&gt;
&lt;/Rules&gt;
&lt;Checks&gt;
&lt;Check attributeName=",CHAR(34),"",N4,"",CHAR(34)," attributeValue=",CHAR(34),"",O4,"",CHAR(34)," description=",CHAR(34),"",P4,"",CHAR(34)," name=",CHAR(34),"",Q4,"",CHAR(34)," operator=",CHAR(34),"",R4,"",CHAR(34)," type=",CHAR(34),"",S4,"",CHAR(34),"/&gt;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description="DHCP_dhcp-parameter-request-list_EQUALS_&lt;Insert-Exact-dhcp-parameter-request-list&gt;" expression="&lt;Insert-Policy-Name&gt;Rule1Check1" name="&lt;Insert-Policy-Name&gt;Rule1" ruleType="Regular"/&gt;
&lt;/Rules&gt;
&lt;Checks&gt;
&lt;Check attributeName="dhcp-parameter-request-list" attributeValue="&lt;Insert-Exact-dhcp-parameter-request-list&gt;" description="DHCP dhcp-parameter-request-list dhcp-parameter-request-list EQUALS &lt;Insert-Exact-dhcp-parameter-request-list&gt;" name="&lt;Insert-Policy-Name&gt;Rule1Check1" operator="Equals" type="DHCP"/&gt;
&lt;/Checks&gt;
&lt;Actions/&gt;
&lt;ScanActions/&gt;
&lt;/CPMProfilerPolicies&gt;
</v>
      </c>
    </row>
    <row r="5" spans="1:22" s="27" customFormat="1" ht="171" customHeight="1" x14ac:dyDescent="0.25">
      <c r="A5" s="12" t="s">
        <v>27</v>
      </c>
      <c r="B5" s="22" t="str">
        <f>CONCATENATE("Policy for ",A5," Devices")</f>
        <v>Policy for &lt;Type-Vendor-Name&gt; Devices</v>
      </c>
      <c r="C5" s="23" t="s">
        <v>20</v>
      </c>
      <c r="D5" s="23" t="s">
        <v>20</v>
      </c>
      <c r="E5" s="15">
        <v>10</v>
      </c>
      <c r="F5" s="16" t="s">
        <v>28</v>
      </c>
      <c r="G5" s="24">
        <v>2</v>
      </c>
      <c r="H5" s="15">
        <v>10</v>
      </c>
      <c r="I5" s="22" t="str">
        <f>CONCATENATE(F5,"Rule1")</f>
        <v>&lt;Insert-Policy-Name&gt;Rule1</v>
      </c>
      <c r="J5" s="20" t="str">
        <f>CONCATENATE(S5,"_",N5,"_",U5,"_",O5)</f>
        <v>DHCP_dhcp-parameter-request-list_EQUALS_&lt;Insert-Exact-dhcp-parameter-request-list&gt;</v>
      </c>
      <c r="K5" s="20" t="str">
        <f>CONCATENATE(F5,"Rule1Check1")</f>
        <v>&lt;Insert-Policy-Name&gt;Rule1Check1</v>
      </c>
      <c r="L5" s="25" t="str">
        <f>I5</f>
        <v>&lt;Insert-Policy-Name&gt;Rule1</v>
      </c>
      <c r="M5" s="26" t="s">
        <v>21</v>
      </c>
      <c r="N5" s="26" t="s">
        <v>39</v>
      </c>
      <c r="O5" s="14" t="s">
        <v>44</v>
      </c>
      <c r="P5" s="20" t="str">
        <f>CONCATENATE(T5," ",N5," ",U5," ",O5)</f>
        <v>DHCP dhcp-parameter-request-list dhcp-parameter-request-list EQUALS &lt;Insert-Exact-dhcp-parameter-request-list&gt;</v>
      </c>
      <c r="Q5" s="20" t="str">
        <f t="shared" ref="Q5:Q6" si="1">CONCATENATE(F5,"Rule1Check1")</f>
        <v>&lt;Insert-Policy-Name&gt;Rule1Check1</v>
      </c>
      <c r="R5" s="26" t="s">
        <v>41</v>
      </c>
      <c r="S5" s="26" t="s">
        <v>36</v>
      </c>
      <c r="T5" s="26" t="s">
        <v>40</v>
      </c>
      <c r="U5" s="26" t="s">
        <v>42</v>
      </c>
      <c r="V5" s="20" t="str">
        <f>CONCATENATE("&lt;CPMProfilerPolicies&gt;
&lt;Policies&gt;
&lt;Policy description=",CHAR(34),"",B5,"",CHAR(34)," isEnabled=",CHAR(34),"",C5,"",CHAR(34)," matchingIdentityGroup=",CHAR(34),"",D5,"",CHAR(34)," minimumCertaintyMetric=",CHAR(34),"",E5,"",CHAR(34)," name=",CHAR(34),"",F5,"",CHAR(34)," version=",CHAR(34),"",G5,"",CHAR(34),"&gt;
&lt;PolicyRules&gt;
&lt;PolicyRule certaintyFactor=",CHAR(34),"",H5,"",CHAR(34)," name=",CHAR(34),"",I5,"",CHAR(34),"/&gt;
&lt;/PolicyRules&gt;
&lt;/Policy&gt;
&lt;/Policies&gt;
&lt;Rules&gt;
&lt;Rule description=",CHAR(34),"",J5,"",CHAR(34)," expression=",CHAR(34),"",K5,"",CHAR(34)," name=",CHAR(34),"",L5,"",CHAR(34)," ruleType=",CHAR(34),"",M5,"",CHAR(34),"/&gt;
&lt;/Rules&gt;
&lt;Checks&gt;
&lt;Check attributeName=",CHAR(34),"",N5,"",CHAR(34)," attributeValue=",CHAR(34),"",O5,"",CHAR(34)," description=",CHAR(34),"",P5,"",CHAR(34)," name=",CHAR(34),"",Q5,"",CHAR(34)," operator=",CHAR(34),"",R5,"",CHAR(34)," type=",CHAR(34),"",S5,"",CHAR(34),"/&gt;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description="DHCP_dhcp-parameter-request-list_EQUALS_&lt;Insert-Exact-dhcp-parameter-request-list&gt;" expression="&lt;Insert-Policy-Name&gt;Rule1Check1" name="&lt;Insert-Policy-Name&gt;Rule1" ruleType="Regular"/&gt;
&lt;/Rules&gt;
&lt;Checks&gt;
&lt;Check attributeName="dhcp-parameter-request-list" attributeValue="&lt;Insert-Exact-dhcp-parameter-request-list&gt;" description="DHCP dhcp-parameter-request-list dhcp-parameter-request-list EQUALS &lt;Insert-Exact-dhcp-parameter-request-list&gt;" name="&lt;Insert-Policy-Name&gt;Rule1Check1" operator="Equals" type="DHCP"/&gt;
&lt;/Checks&gt;
&lt;Actions/&gt;
&lt;ScanActions/&gt;
&lt;/CPMProfilerPolicies&gt;
</v>
      </c>
    </row>
    <row r="6" spans="1:22" s="27" customFormat="1" ht="171" customHeight="1" x14ac:dyDescent="0.25">
      <c r="A6" s="12" t="s">
        <v>27</v>
      </c>
      <c r="B6" s="22" t="str">
        <f>CONCATENATE("Policy for ",A6," Devices")</f>
        <v>Policy for &lt;Type-Vendor-Name&gt; Devices</v>
      </c>
      <c r="C6" s="23" t="s">
        <v>20</v>
      </c>
      <c r="D6" s="23" t="s">
        <v>20</v>
      </c>
      <c r="E6" s="15">
        <v>10</v>
      </c>
      <c r="F6" s="16" t="s">
        <v>28</v>
      </c>
      <c r="G6" s="24">
        <v>2</v>
      </c>
      <c r="H6" s="15">
        <v>10</v>
      </c>
      <c r="I6" s="22" t="str">
        <f>CONCATENATE(F6,"Rule1")</f>
        <v>&lt;Insert-Policy-Name&gt;Rule1</v>
      </c>
      <c r="J6" s="20" t="str">
        <f>CONCATENATE(S6,"_",N6,"_",U6,"_",O6)</f>
        <v>DHCP_dhcp-parameter-request-list_EQUALS_&lt;Insert-Exact-dhcp-parameter-request-list&gt;</v>
      </c>
      <c r="K6" s="20" t="str">
        <f>CONCATENATE(F6,"Rule1Check1")</f>
        <v>&lt;Insert-Policy-Name&gt;Rule1Check1</v>
      </c>
      <c r="L6" s="25" t="str">
        <f>I6</f>
        <v>&lt;Insert-Policy-Name&gt;Rule1</v>
      </c>
      <c r="M6" s="26" t="s">
        <v>21</v>
      </c>
      <c r="N6" s="26" t="s">
        <v>39</v>
      </c>
      <c r="O6" s="14" t="s">
        <v>44</v>
      </c>
      <c r="P6" s="20" t="str">
        <f>CONCATENATE(T6," ",N6," ",U6," ",O6)</f>
        <v>DHCP dhcp-parameter-request-list dhcp-parameter-request-list EQUALS &lt;Insert-Exact-dhcp-parameter-request-list&gt;</v>
      </c>
      <c r="Q6" s="20" t="str">
        <f t="shared" si="1"/>
        <v>&lt;Insert-Policy-Name&gt;Rule1Check1</v>
      </c>
      <c r="R6" s="26" t="s">
        <v>41</v>
      </c>
      <c r="S6" s="26" t="s">
        <v>36</v>
      </c>
      <c r="T6" s="26" t="s">
        <v>40</v>
      </c>
      <c r="U6" s="26" t="s">
        <v>42</v>
      </c>
      <c r="V6" s="20" t="str">
        <f>CONCATENATE("&lt;CPMProfilerPolicies&gt;
&lt;Policies&gt;
&lt;Policy description=",CHAR(34),"",B6,"",CHAR(34)," isEnabled=",CHAR(34),"",C6,"",CHAR(34)," matchingIdentityGroup=",CHAR(34),"",D6,"",CHAR(34)," minimumCertaintyMetric=",CHAR(34),"",E6,"",CHAR(34)," name=",CHAR(34),"",F6,"",CHAR(34)," version=",CHAR(34),"",G6,"",CHAR(34),"&gt;
&lt;PolicyRules&gt;
&lt;PolicyRule certaintyFactor=",CHAR(34),"",H6,"",CHAR(34)," name=",CHAR(34),"",I6,"",CHAR(34),"/&gt;
&lt;/PolicyRules&gt;
&lt;/Policy&gt;
&lt;/Policies&gt;
&lt;Rules&gt;
&lt;Rule description=",CHAR(34),"",J6,"",CHAR(34)," expression=",CHAR(34),"",K6,"",CHAR(34)," name=",CHAR(34),"",L6,"",CHAR(34)," ruleType=",CHAR(34),"",M6,"",CHAR(34),"/&gt;
&lt;/Rules&gt;
&lt;Checks&gt;
&lt;Check attributeName=",CHAR(34),"",N6,"",CHAR(34)," attributeValue=",CHAR(34),"",O6,"",CHAR(34)," description=",CHAR(34),"",P6,"",CHAR(34)," name=",CHAR(34),"",Q6,"",CHAR(34)," operator=",CHAR(34),"",R6,"",CHAR(34)," type=",CHAR(34),"",S6,"",CHAR(34),"/&gt;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description="DHCP_dhcp-parameter-request-list_EQUALS_&lt;Insert-Exact-dhcp-parameter-request-list&gt;" expression="&lt;Insert-Policy-Name&gt;Rule1Check1" name="&lt;Insert-Policy-Name&gt;Rule1" ruleType="Regular"/&gt;
&lt;/Rules&gt;
&lt;Checks&gt;
&lt;Check attributeName="dhcp-parameter-request-list" attributeValue="&lt;Insert-Exact-dhcp-parameter-request-list&gt;" description="DHCP dhcp-parameter-request-list dhcp-parameter-request-list EQUALS &lt;Insert-Exact-dhcp-parameter-request-list&gt;" name="&lt;Insert-Policy-Name&gt;Rule1Check1" operator="Equals" type="DHCP"/&gt;
&lt;/Checks&gt;
&lt;Actions/&gt;
&lt;ScanActions/&gt;
&lt;/CPMProfilerPolicies&gt;
</v>
      </c>
    </row>
    <row r="7" spans="1:22" s="27" customFormat="1" ht="171" customHeight="1" x14ac:dyDescent="0.25">
      <c r="A7" s="12" t="s">
        <v>27</v>
      </c>
      <c r="B7" s="22" t="str">
        <f>CONCATENATE("Policy for ",A7," Devices")</f>
        <v>Policy for &lt;Type-Vendor-Name&gt; Devices</v>
      </c>
      <c r="C7" s="23" t="s">
        <v>20</v>
      </c>
      <c r="D7" s="23" t="s">
        <v>20</v>
      </c>
      <c r="E7" s="15">
        <v>10</v>
      </c>
      <c r="F7" s="16" t="s">
        <v>28</v>
      </c>
      <c r="G7" s="24">
        <v>2</v>
      </c>
      <c r="H7" s="15">
        <v>10</v>
      </c>
      <c r="I7" s="22" t="str">
        <f>CONCATENATE(F7,"Rule1")</f>
        <v>&lt;Insert-Policy-Name&gt;Rule1</v>
      </c>
      <c r="J7" s="20" t="str">
        <f>CONCATENATE(S7,"_",N7,"_",U7,"_",O7)</f>
        <v>DHCP_dhcp-parameter-request-list_EQUALS_&lt;Insert-Exact-dhcp-parameter-request-list&gt;</v>
      </c>
      <c r="K7" s="20" t="str">
        <f>CONCATENATE(F7,"Rule1Check1")</f>
        <v>&lt;Insert-Policy-Name&gt;Rule1Check1</v>
      </c>
      <c r="L7" s="25" t="str">
        <f>I7</f>
        <v>&lt;Insert-Policy-Name&gt;Rule1</v>
      </c>
      <c r="M7" s="26" t="s">
        <v>21</v>
      </c>
      <c r="N7" s="26" t="s">
        <v>39</v>
      </c>
      <c r="O7" s="14" t="s">
        <v>44</v>
      </c>
      <c r="P7" s="20" t="str">
        <f>CONCATENATE(T7," ",N7," ",U7," ",O7)</f>
        <v>DHCP dhcp-parameter-request-list dhcp-parameter-request-list EQUALS &lt;Insert-Exact-dhcp-parameter-request-list&gt;</v>
      </c>
      <c r="Q7" s="20" t="str">
        <f t="shared" ref="Q7:Q11" si="2">CONCATENATE(F7,"Rule1Check1")</f>
        <v>&lt;Insert-Policy-Name&gt;Rule1Check1</v>
      </c>
      <c r="R7" s="26" t="s">
        <v>41</v>
      </c>
      <c r="S7" s="26" t="s">
        <v>36</v>
      </c>
      <c r="T7" s="26" t="s">
        <v>40</v>
      </c>
      <c r="U7" s="26" t="s">
        <v>42</v>
      </c>
      <c r="V7" s="20" t="str">
        <f>CONCATENATE("&lt;CPMProfilerPolicies&gt;
&lt;Policies&gt;
&lt;Policy description=",CHAR(34),"",B7,"",CHAR(34)," isEnabled=",CHAR(34),"",C7,"",CHAR(34)," matchingIdentityGroup=",CHAR(34),"",D7,"",CHAR(34)," minimumCertaintyMetric=",CHAR(34),"",E7,"",CHAR(34)," name=",CHAR(34),"",F7,"",CHAR(34)," version=",CHAR(34),"",G7,"",CHAR(34),"&gt;
&lt;PolicyRules&gt;
&lt;PolicyRule certaintyFactor=",CHAR(34),"",H7,"",CHAR(34)," name=",CHAR(34),"",I7,"",CHAR(34),"/&gt;
&lt;/PolicyRules&gt;
&lt;/Policy&gt;
&lt;/Policies&gt;
&lt;Rules&gt;
&lt;Rule description=",CHAR(34),"",J7,"",CHAR(34)," expression=",CHAR(34),"",K7,"",CHAR(34)," name=",CHAR(34),"",L7,"",CHAR(34)," ruleType=",CHAR(34),"",M7,"",CHAR(34),"/&gt;
&lt;/Rules&gt;
&lt;Checks&gt;
&lt;Check attributeName=",CHAR(34),"",N7,"",CHAR(34)," attributeValue=",CHAR(34),"",O7,"",CHAR(34)," description=",CHAR(34),"",P7,"",CHAR(34)," name=",CHAR(34),"",Q7,"",CHAR(34)," operator=",CHAR(34),"",R7,"",CHAR(34)," type=",CHAR(34),"",S7,"",CHAR(34),"/&gt;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description="DHCP_dhcp-parameter-request-list_EQUALS_&lt;Insert-Exact-dhcp-parameter-request-list&gt;" expression="&lt;Insert-Policy-Name&gt;Rule1Check1" name="&lt;Insert-Policy-Name&gt;Rule1" ruleType="Regular"/&gt;
&lt;/Rules&gt;
&lt;Checks&gt;
&lt;Check attributeName="dhcp-parameter-request-list" attributeValue="&lt;Insert-Exact-dhcp-parameter-request-list&gt;" description="DHCP dhcp-parameter-request-list dhcp-parameter-request-list EQUALS &lt;Insert-Exact-dhcp-parameter-request-list&gt;" name="&lt;Insert-Policy-Name&gt;Rule1Check1" operator="Equals" type="DHCP"/&gt;
&lt;/Checks&gt;
&lt;Actions/&gt;
&lt;ScanActions/&gt;
&lt;/CPMProfilerPolicies&gt;
</v>
      </c>
    </row>
    <row r="8" spans="1:22" s="27" customFormat="1" ht="171" customHeight="1" x14ac:dyDescent="0.25">
      <c r="A8" s="12" t="s">
        <v>27</v>
      </c>
      <c r="B8" s="22" t="str">
        <f>CONCATENATE("Policy for ",A8," Devices")</f>
        <v>Policy for &lt;Type-Vendor-Name&gt; Devices</v>
      </c>
      <c r="C8" s="23" t="s">
        <v>20</v>
      </c>
      <c r="D8" s="23" t="s">
        <v>20</v>
      </c>
      <c r="E8" s="15">
        <v>10</v>
      </c>
      <c r="F8" s="16" t="s">
        <v>28</v>
      </c>
      <c r="G8" s="24">
        <v>2</v>
      </c>
      <c r="H8" s="15">
        <v>10</v>
      </c>
      <c r="I8" s="22" t="str">
        <f>CONCATENATE(F8,"Rule1")</f>
        <v>&lt;Insert-Policy-Name&gt;Rule1</v>
      </c>
      <c r="J8" s="20" t="str">
        <f>CONCATENATE(S8,"_",N8,"_",U8,"_",O8)</f>
        <v>DHCP_dhcp-parameter-request-list_EQUALS_&lt;Insert-Exact-dhcp-parameter-request-list&gt;</v>
      </c>
      <c r="K8" s="20" t="str">
        <f>CONCATENATE(F8,"Rule1Check1")</f>
        <v>&lt;Insert-Policy-Name&gt;Rule1Check1</v>
      </c>
      <c r="L8" s="25" t="str">
        <f>I8</f>
        <v>&lt;Insert-Policy-Name&gt;Rule1</v>
      </c>
      <c r="M8" s="26" t="s">
        <v>21</v>
      </c>
      <c r="N8" s="26" t="s">
        <v>39</v>
      </c>
      <c r="O8" s="14" t="s">
        <v>44</v>
      </c>
      <c r="P8" s="20" t="str">
        <f>CONCATENATE(T8," ",N8," ",U8," ",O8)</f>
        <v>DHCP dhcp-parameter-request-list dhcp-parameter-request-list EQUALS &lt;Insert-Exact-dhcp-parameter-request-list&gt;</v>
      </c>
      <c r="Q8" s="20" t="str">
        <f t="shared" si="2"/>
        <v>&lt;Insert-Policy-Name&gt;Rule1Check1</v>
      </c>
      <c r="R8" s="26" t="s">
        <v>41</v>
      </c>
      <c r="S8" s="26" t="s">
        <v>36</v>
      </c>
      <c r="T8" s="26" t="s">
        <v>40</v>
      </c>
      <c r="U8" s="26" t="s">
        <v>42</v>
      </c>
      <c r="V8" s="20" t="str">
        <f>CONCATENATE("&lt;CPMProfilerPolicies&gt;
&lt;Policies&gt;
&lt;Policy description=",CHAR(34),"",B8,"",CHAR(34)," isEnabled=",CHAR(34),"",C8,"",CHAR(34)," matchingIdentityGroup=",CHAR(34),"",D8,"",CHAR(34)," minimumCertaintyMetric=",CHAR(34),"",E8,"",CHAR(34)," name=",CHAR(34),"",F8,"",CHAR(34)," version=",CHAR(34),"",G8,"",CHAR(34),"&gt;
&lt;PolicyRules&gt;
&lt;PolicyRule certaintyFactor=",CHAR(34),"",H8,"",CHAR(34)," name=",CHAR(34),"",I8,"",CHAR(34),"/&gt;
&lt;/PolicyRules&gt;
&lt;/Policy&gt;
&lt;/Policies&gt;
&lt;Rules&gt;
&lt;Rule description=",CHAR(34),"",J8,"",CHAR(34)," expression=",CHAR(34),"",K8,"",CHAR(34)," name=",CHAR(34),"",L8,"",CHAR(34)," ruleType=",CHAR(34),"",M8,"",CHAR(34),"/&gt;
&lt;/Rules&gt;
&lt;Checks&gt;
&lt;Check attributeName=",CHAR(34),"",N8,"",CHAR(34)," attributeValue=",CHAR(34),"",O8,"",CHAR(34)," description=",CHAR(34),"",P8,"",CHAR(34)," name=",CHAR(34),"",Q8,"",CHAR(34)," operator=",CHAR(34),"",R8,"",CHAR(34)," type=",CHAR(34),"",S8,"",CHAR(34),"/&gt;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description="DHCP_dhcp-parameter-request-list_EQUALS_&lt;Insert-Exact-dhcp-parameter-request-list&gt;" expression="&lt;Insert-Policy-Name&gt;Rule1Check1" name="&lt;Insert-Policy-Name&gt;Rule1" ruleType="Regular"/&gt;
&lt;/Rules&gt;
&lt;Checks&gt;
&lt;Check attributeName="dhcp-parameter-request-list" attributeValue="&lt;Insert-Exact-dhcp-parameter-request-list&gt;" description="DHCP dhcp-parameter-request-list dhcp-parameter-request-list EQUALS &lt;Insert-Exact-dhcp-parameter-request-list&gt;" name="&lt;Insert-Policy-Name&gt;Rule1Check1" operator="Equals" type="DHCP"/&gt;
&lt;/Checks&gt;
&lt;Actions/&gt;
&lt;ScanActions/&gt;
&lt;/CPMProfilerPolicies&gt;
</v>
      </c>
    </row>
    <row r="9" spans="1:22" s="27" customFormat="1" ht="171" customHeight="1" x14ac:dyDescent="0.25">
      <c r="A9" s="12" t="s">
        <v>27</v>
      </c>
      <c r="B9" s="22" t="str">
        <f>CONCATENATE("Policy for ",A9," Devices")</f>
        <v>Policy for &lt;Type-Vendor-Name&gt; Devices</v>
      </c>
      <c r="C9" s="23" t="s">
        <v>20</v>
      </c>
      <c r="D9" s="23" t="s">
        <v>20</v>
      </c>
      <c r="E9" s="15">
        <v>10</v>
      </c>
      <c r="F9" s="16" t="s">
        <v>28</v>
      </c>
      <c r="G9" s="24">
        <v>2</v>
      </c>
      <c r="H9" s="15">
        <v>10</v>
      </c>
      <c r="I9" s="22" t="str">
        <f>CONCATENATE(F9,"Rule1")</f>
        <v>&lt;Insert-Policy-Name&gt;Rule1</v>
      </c>
      <c r="J9" s="20" t="str">
        <f>CONCATENATE(S9,"_",N9,"_",U9,"_",O9)</f>
        <v>DHCP_dhcp-parameter-request-list_EQUALS_&lt;Insert-Exact-dhcp-parameter-request-list&gt;</v>
      </c>
      <c r="K9" s="20" t="str">
        <f>CONCATENATE(F9,"Rule1Check1")</f>
        <v>&lt;Insert-Policy-Name&gt;Rule1Check1</v>
      </c>
      <c r="L9" s="25" t="str">
        <f>I9</f>
        <v>&lt;Insert-Policy-Name&gt;Rule1</v>
      </c>
      <c r="M9" s="26" t="s">
        <v>21</v>
      </c>
      <c r="N9" s="26" t="s">
        <v>39</v>
      </c>
      <c r="O9" s="14" t="s">
        <v>44</v>
      </c>
      <c r="P9" s="20" t="str">
        <f>CONCATENATE(T9," ",N9," ",U9," ",O9)</f>
        <v>DHCP dhcp-parameter-request-list dhcp-parameter-request-list EQUALS &lt;Insert-Exact-dhcp-parameter-request-list&gt;</v>
      </c>
      <c r="Q9" s="20" t="str">
        <f t="shared" si="2"/>
        <v>&lt;Insert-Policy-Name&gt;Rule1Check1</v>
      </c>
      <c r="R9" s="26" t="s">
        <v>41</v>
      </c>
      <c r="S9" s="26" t="s">
        <v>36</v>
      </c>
      <c r="T9" s="26" t="s">
        <v>40</v>
      </c>
      <c r="U9" s="26" t="s">
        <v>42</v>
      </c>
      <c r="V9" s="20" t="str">
        <f>CONCATENATE("&lt;CPMProfilerPolicies&gt;
&lt;Policies&gt;
&lt;Policy description=",CHAR(34),"",B9,"",CHAR(34)," isEnabled=",CHAR(34),"",C9,"",CHAR(34)," matchingIdentityGroup=",CHAR(34),"",D9,"",CHAR(34)," minimumCertaintyMetric=",CHAR(34),"",E9,"",CHAR(34)," name=",CHAR(34),"",F9,"",CHAR(34)," version=",CHAR(34),"",G9,"",CHAR(34),"&gt;
&lt;PolicyRules&gt;
&lt;PolicyRule certaintyFactor=",CHAR(34),"",H9,"",CHAR(34)," name=",CHAR(34),"",I9,"",CHAR(34),"/&gt;
&lt;/PolicyRules&gt;
&lt;/Policy&gt;
&lt;/Policies&gt;
&lt;Rules&gt;
&lt;Rule description=",CHAR(34),"",J9,"",CHAR(34)," expression=",CHAR(34),"",K9,"",CHAR(34)," name=",CHAR(34),"",L9,"",CHAR(34)," ruleType=",CHAR(34),"",M9,"",CHAR(34),"/&gt;
&lt;/Rules&gt;
&lt;Checks&gt;
&lt;Check attributeName=",CHAR(34),"",N9,"",CHAR(34)," attributeValue=",CHAR(34),"",O9,"",CHAR(34)," description=",CHAR(34),"",P9,"",CHAR(34)," name=",CHAR(34),"",Q9,"",CHAR(34)," operator=",CHAR(34),"",R9,"",CHAR(34)," type=",CHAR(34),"",S9,"",CHAR(34),"/&gt;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description="DHCP_dhcp-parameter-request-list_EQUALS_&lt;Insert-Exact-dhcp-parameter-request-list&gt;" expression="&lt;Insert-Policy-Name&gt;Rule1Check1" name="&lt;Insert-Policy-Name&gt;Rule1" ruleType="Regular"/&gt;
&lt;/Rules&gt;
&lt;Checks&gt;
&lt;Check attributeName="dhcp-parameter-request-list" attributeValue="&lt;Insert-Exact-dhcp-parameter-request-list&gt;" description="DHCP dhcp-parameter-request-list dhcp-parameter-request-list EQUALS &lt;Insert-Exact-dhcp-parameter-request-list&gt;" name="&lt;Insert-Policy-Name&gt;Rule1Check1" operator="Equals" type="DHCP"/&gt;
&lt;/Checks&gt;
&lt;Actions/&gt;
&lt;ScanActions/&gt;
&lt;/CPMProfilerPolicies&gt;
</v>
      </c>
    </row>
    <row r="10" spans="1:22" s="27" customFormat="1" ht="171" customHeight="1" x14ac:dyDescent="0.25">
      <c r="A10" s="12" t="s">
        <v>27</v>
      </c>
      <c r="B10" s="22" t="str">
        <f>CONCATENATE("Policy for ",A10," Devices")</f>
        <v>Policy for &lt;Type-Vendor-Name&gt; Devices</v>
      </c>
      <c r="C10" s="23" t="s">
        <v>20</v>
      </c>
      <c r="D10" s="23" t="s">
        <v>20</v>
      </c>
      <c r="E10" s="15">
        <v>10</v>
      </c>
      <c r="F10" s="16" t="s">
        <v>28</v>
      </c>
      <c r="G10" s="24">
        <v>2</v>
      </c>
      <c r="H10" s="15">
        <v>10</v>
      </c>
      <c r="I10" s="22" t="str">
        <f>CONCATENATE(F10,"Rule1")</f>
        <v>&lt;Insert-Policy-Name&gt;Rule1</v>
      </c>
      <c r="J10" s="20" t="str">
        <f>CONCATENATE(S10,"_",N10,"_",U10,"_",O10)</f>
        <v>DHCP_dhcp-parameter-request-list_EQUALS_&lt;Insert-Exact-dhcp-parameter-request-list&gt;</v>
      </c>
      <c r="K10" s="20" t="str">
        <f>CONCATENATE(F10,"Rule1Check1")</f>
        <v>&lt;Insert-Policy-Name&gt;Rule1Check1</v>
      </c>
      <c r="L10" s="25" t="str">
        <f>I10</f>
        <v>&lt;Insert-Policy-Name&gt;Rule1</v>
      </c>
      <c r="M10" s="26" t="s">
        <v>21</v>
      </c>
      <c r="N10" s="26" t="s">
        <v>39</v>
      </c>
      <c r="O10" s="14" t="s">
        <v>44</v>
      </c>
      <c r="P10" s="20" t="str">
        <f>CONCATENATE(T10," ",N10," ",U10," ",O10)</f>
        <v>DHCP dhcp-parameter-request-list dhcp-parameter-request-list EQUALS &lt;Insert-Exact-dhcp-parameter-request-list&gt;</v>
      </c>
      <c r="Q10" s="20" t="str">
        <f t="shared" si="2"/>
        <v>&lt;Insert-Policy-Name&gt;Rule1Check1</v>
      </c>
      <c r="R10" s="26" t="s">
        <v>41</v>
      </c>
      <c r="S10" s="26" t="s">
        <v>36</v>
      </c>
      <c r="T10" s="26" t="s">
        <v>40</v>
      </c>
      <c r="U10" s="26" t="s">
        <v>42</v>
      </c>
      <c r="V10" s="20" t="str">
        <f>CONCATENATE("&lt;CPMProfilerPolicies&gt;
&lt;Policies&gt;
&lt;Policy description=",CHAR(34),"",B10,"",CHAR(34)," isEnabled=",CHAR(34),"",C10,"",CHAR(34)," matchingIdentityGroup=",CHAR(34),"",D10,"",CHAR(34)," minimumCertaintyMetric=",CHAR(34),"",E10,"",CHAR(34)," name=",CHAR(34),"",F10,"",CHAR(34)," version=",CHAR(34),"",G10,"",CHAR(34),"&gt;
&lt;PolicyRules&gt;
&lt;PolicyRule certaintyFactor=",CHAR(34),"",H10,"",CHAR(34)," name=",CHAR(34),"",I10,"",CHAR(34),"/&gt;
&lt;/PolicyRules&gt;
&lt;/Policy&gt;
&lt;/Policies&gt;
&lt;Rules&gt;
&lt;Rule description=",CHAR(34),"",J10,"",CHAR(34)," expression=",CHAR(34),"",K10,"",CHAR(34)," name=",CHAR(34),"",L10,"",CHAR(34)," ruleType=",CHAR(34),"",M10,"",CHAR(34),"/&gt;
&lt;/Rules&gt;
&lt;Checks&gt;
&lt;Check attributeName=",CHAR(34),"",N10,"",CHAR(34)," attributeValue=",CHAR(34),"",O10,"",CHAR(34)," description=",CHAR(34),"",P10,"",CHAR(34)," name=",CHAR(34),"",Q10,"",CHAR(34)," operator=",CHAR(34),"",R10,"",CHAR(34)," type=",CHAR(34),"",S10,"",CHAR(34),"/&gt;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description="DHCP_dhcp-parameter-request-list_EQUALS_&lt;Insert-Exact-dhcp-parameter-request-list&gt;" expression="&lt;Insert-Policy-Name&gt;Rule1Check1" name="&lt;Insert-Policy-Name&gt;Rule1" ruleType="Regular"/&gt;
&lt;/Rules&gt;
&lt;Checks&gt;
&lt;Check attributeName="dhcp-parameter-request-list" attributeValue="&lt;Insert-Exact-dhcp-parameter-request-list&gt;" description="DHCP dhcp-parameter-request-list dhcp-parameter-request-list EQUALS &lt;Insert-Exact-dhcp-parameter-request-list&gt;" name="&lt;Insert-Policy-Name&gt;Rule1Check1" operator="Equals" type="DHCP"/&gt;
&lt;/Checks&gt;
&lt;Actions/&gt;
&lt;ScanActions/&gt;
&lt;/CPMProfilerPolicies&gt;
</v>
      </c>
    </row>
    <row r="11" spans="1:22" s="27" customFormat="1" ht="171" customHeight="1" x14ac:dyDescent="0.25">
      <c r="A11" s="12" t="s">
        <v>27</v>
      </c>
      <c r="B11" s="22" t="str">
        <f>CONCATENATE("Policy for ",A11," Devices")</f>
        <v>Policy for &lt;Type-Vendor-Name&gt; Devices</v>
      </c>
      <c r="C11" s="23" t="s">
        <v>20</v>
      </c>
      <c r="D11" s="23" t="s">
        <v>20</v>
      </c>
      <c r="E11" s="15">
        <v>10</v>
      </c>
      <c r="F11" s="16" t="s">
        <v>28</v>
      </c>
      <c r="G11" s="24">
        <v>2</v>
      </c>
      <c r="H11" s="15">
        <v>10</v>
      </c>
      <c r="I11" s="22" t="str">
        <f>CONCATENATE(F11,"Rule1")</f>
        <v>&lt;Insert-Policy-Name&gt;Rule1</v>
      </c>
      <c r="J11" s="20" t="str">
        <f>CONCATENATE(S11,"_",N11,"_",U11,"_",O11)</f>
        <v>DHCP_dhcp-parameter-request-list_EQUALS_&lt;Insert-Exact-dhcp-parameter-request-list&gt;</v>
      </c>
      <c r="K11" s="20" t="str">
        <f>CONCATENATE(F11,"Rule1Check1")</f>
        <v>&lt;Insert-Policy-Name&gt;Rule1Check1</v>
      </c>
      <c r="L11" s="25" t="str">
        <f>I11</f>
        <v>&lt;Insert-Policy-Name&gt;Rule1</v>
      </c>
      <c r="M11" s="26" t="s">
        <v>21</v>
      </c>
      <c r="N11" s="26" t="s">
        <v>39</v>
      </c>
      <c r="O11" s="14" t="s">
        <v>44</v>
      </c>
      <c r="P11" s="20" t="str">
        <f>CONCATENATE(T11," ",N11," ",U11," ",O11)</f>
        <v>DHCP dhcp-parameter-request-list dhcp-parameter-request-list EQUALS &lt;Insert-Exact-dhcp-parameter-request-list&gt;</v>
      </c>
      <c r="Q11" s="20" t="str">
        <f t="shared" si="2"/>
        <v>&lt;Insert-Policy-Name&gt;Rule1Check1</v>
      </c>
      <c r="R11" s="26" t="s">
        <v>41</v>
      </c>
      <c r="S11" s="26" t="s">
        <v>36</v>
      </c>
      <c r="T11" s="26" t="s">
        <v>40</v>
      </c>
      <c r="U11" s="26" t="s">
        <v>42</v>
      </c>
      <c r="V11" s="20" t="str">
        <f>CONCATENATE("&lt;CPMProfilerPolicies&gt;
&lt;Policies&gt;
&lt;Policy description=",CHAR(34),"",B11,"",CHAR(34)," isEnabled=",CHAR(34),"",C11,"",CHAR(34)," matchingIdentityGroup=",CHAR(34),"",D11,"",CHAR(34)," minimumCertaintyMetric=",CHAR(34),"",E11,"",CHAR(34)," name=",CHAR(34),"",F11,"",CHAR(34)," version=",CHAR(34),"",G11,"",CHAR(34),"&gt;
&lt;PolicyRules&gt;
&lt;PolicyRule certaintyFactor=",CHAR(34),"",H11,"",CHAR(34)," name=",CHAR(34),"",I11,"",CHAR(34),"/&gt;
&lt;/PolicyRules&gt;
&lt;/Policy&gt;
&lt;/Policies&gt;
&lt;Rules&gt;
&lt;Rule description=",CHAR(34),"",J11,"",CHAR(34)," expression=",CHAR(34),"",K11,"",CHAR(34)," name=",CHAR(34),"",L11,"",CHAR(34)," ruleType=",CHAR(34),"",M11,"",CHAR(34),"/&gt;
&lt;/Rules&gt;
&lt;Checks&gt;
&lt;Check attributeName=",CHAR(34),"",N11,"",CHAR(34)," attributeValue=",CHAR(34),"",O11,"",CHAR(34)," description=",CHAR(34),"",P11,"",CHAR(34)," name=",CHAR(34),"",Q11,"",CHAR(34)," operator=",CHAR(34),"",R11,"",CHAR(34)," type=",CHAR(34),"",S11,"",CHAR(34),"/&gt;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description="DHCP_dhcp-parameter-request-list_EQUALS_&lt;Insert-Exact-dhcp-parameter-request-list&gt;" expression="&lt;Insert-Policy-Name&gt;Rule1Check1" name="&lt;Insert-Policy-Name&gt;Rule1" ruleType="Regular"/&gt;
&lt;/Rules&gt;
&lt;Checks&gt;
&lt;Check attributeName="dhcp-parameter-request-list" attributeValue="&lt;Insert-Exact-dhcp-parameter-request-list&gt;" description="DHCP dhcp-parameter-request-list dhcp-parameter-request-list EQUALS &lt;Insert-Exact-dhcp-parameter-request-list&gt;" name="&lt;Insert-Policy-Name&gt;Rule1Check1" operator="Equals" type="DHCP"/&gt;
&lt;/Checks&gt;
&lt;Actions/&gt;
&lt;ScanActions/&gt;
&lt;/CPMProfilerPolicies&gt;
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2ED40-E0E7-4320-B8DA-2A70CE96312F}">
  <dimension ref="A1:V11"/>
  <sheetViews>
    <sheetView topLeftCell="C1" zoomScale="55" zoomScaleNormal="55" workbookViewId="0">
      <selection activeCell="C1" sqref="A1:XFD4"/>
    </sheetView>
  </sheetViews>
  <sheetFormatPr defaultColWidth="23.85546875" defaultRowHeight="15" x14ac:dyDescent="0.25"/>
  <sheetData>
    <row r="1" spans="1:22" s="1" customFormat="1" ht="51" customHeight="1" thickBot="1" x14ac:dyDescent="0.3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7" t="s">
        <v>7</v>
      </c>
      <c r="I1" s="5" t="s">
        <v>8</v>
      </c>
      <c r="J1" s="9" t="s">
        <v>9</v>
      </c>
      <c r="K1" s="9" t="s">
        <v>10</v>
      </c>
      <c r="L1" s="10" t="s">
        <v>11</v>
      </c>
      <c r="M1" s="10" t="s">
        <v>12</v>
      </c>
      <c r="N1" s="10" t="s">
        <v>13</v>
      </c>
      <c r="O1" s="6" t="s">
        <v>14</v>
      </c>
      <c r="P1" s="9" t="s">
        <v>15</v>
      </c>
      <c r="Q1" s="9" t="s">
        <v>16</v>
      </c>
      <c r="R1" s="10" t="s">
        <v>17</v>
      </c>
      <c r="S1" s="10" t="s">
        <v>18</v>
      </c>
      <c r="T1" s="11"/>
      <c r="U1" s="11"/>
      <c r="V1" s="9" t="s">
        <v>19</v>
      </c>
    </row>
    <row r="2" spans="1:22" s="2" customFormat="1" ht="15" customHeight="1" x14ac:dyDescent="0.25">
      <c r="A2" s="12"/>
      <c r="B2" s="13"/>
      <c r="C2" s="14"/>
      <c r="D2" s="14"/>
      <c r="E2" s="15"/>
      <c r="F2" s="16"/>
      <c r="G2" s="15"/>
      <c r="H2" s="15"/>
      <c r="I2" s="13"/>
      <c r="J2" s="17"/>
      <c r="K2" s="17"/>
      <c r="L2" s="21"/>
      <c r="M2" s="18"/>
      <c r="N2" s="18"/>
      <c r="O2" s="14"/>
      <c r="P2" s="17"/>
      <c r="Q2" s="17"/>
      <c r="R2" s="19"/>
      <c r="S2" s="19"/>
      <c r="T2" s="19"/>
      <c r="U2" s="19"/>
      <c r="V2" s="17" t="str">
        <f>CONCATENATE("&lt;?xml version=",CHAR(34),"1.0",CHAR(34)," encoding=",CHAR(34),"ISO-8859-1",CHAR(34),"?&gt;")</f>
        <v>&lt;?xml version="1.0" encoding="ISO-8859-1"?&gt;</v>
      </c>
    </row>
    <row r="3" spans="1:22" s="27" customFormat="1" ht="171" customHeight="1" x14ac:dyDescent="0.25">
      <c r="A3" s="12" t="s">
        <v>31</v>
      </c>
      <c r="B3" s="22" t="str">
        <f>CONCATENATE("Policy for ",A3," Devices")</f>
        <v>Policy for ABC Devices</v>
      </c>
      <c r="C3" s="23" t="s">
        <v>20</v>
      </c>
      <c r="D3" s="23" t="s">
        <v>20</v>
      </c>
      <c r="E3" s="15">
        <v>10</v>
      </c>
      <c r="F3" s="16" t="s">
        <v>30</v>
      </c>
      <c r="G3" s="24">
        <v>2</v>
      </c>
      <c r="H3" s="15">
        <v>10</v>
      </c>
      <c r="I3" s="22" t="str">
        <f>CONCATENATE(F3,"Rule1")</f>
        <v>Abc-DeviceRule1</v>
      </c>
      <c r="J3" s="20" t="str">
        <f>CONCATENATE(S3,"_",N3,"_",U3,"_",O3)</f>
        <v>Snmp_sysDescr_CONTAINS_ABC Printer</v>
      </c>
      <c r="K3" s="20" t="str">
        <f>CONCATENATE(F3,"Rule1Check1")</f>
        <v>Abc-DeviceRule1Check1</v>
      </c>
      <c r="L3" s="25" t="str">
        <f>I3</f>
        <v>Abc-DeviceRule1</v>
      </c>
      <c r="M3" s="26" t="s">
        <v>21</v>
      </c>
      <c r="N3" s="26" t="s">
        <v>47</v>
      </c>
      <c r="O3" s="14" t="s">
        <v>46</v>
      </c>
      <c r="P3" s="20" t="str">
        <f>CONCATENATE(T3," ",U3," ",O3)</f>
        <v>SNMP sysDescr CONTAINS ABC Printer</v>
      </c>
      <c r="Q3" s="20" t="str">
        <f t="shared" ref="Q3:Q4" si="0">CONCATENATE(F3,"Rule1Check1")</f>
        <v>Abc-DeviceRule1Check1</v>
      </c>
      <c r="R3" s="26" t="s">
        <v>24</v>
      </c>
      <c r="S3" s="26" t="s">
        <v>49</v>
      </c>
      <c r="T3" s="26" t="s">
        <v>45</v>
      </c>
      <c r="U3" s="26" t="s">
        <v>26</v>
      </c>
      <c r="V3" s="20" t="str">
        <f>CONCATENATE("&lt;CPMProfilerPolicies&gt;
&lt;Policies&gt;
&lt;Policy description=",CHAR(34),"",B3,"",CHAR(34)," isEnabled=",CHAR(34),"",C3,"",CHAR(34)," matchingIdentityGroup=",CHAR(34),"",D3,"",CHAR(34)," minimumCertaintyMetric=",CHAR(34),"",E3,"",CHAR(34)," name=",CHAR(34),"",F3,"",CHAR(34)," version=",CHAR(34),"",G3,"",CHAR(34),"&gt;
&lt;PolicyRules&gt;
&lt;PolicyRule certaintyFactor=",CHAR(34),"",H3,"",CHAR(34)," name=",CHAR(34),"",I3,"",CHAR(34),"/&gt;
&lt;/PolicyRules&gt;
&lt;/Policy&gt;
&lt;/Policies&gt;
&lt;Rules&gt;
&lt;Rule description=",CHAR(34),"",J3,"",CHAR(34)," expression=",CHAR(34),"",K3,"",CHAR(34)," name=",CHAR(34),"",L3,"",CHAR(34)," ruleType=",CHAR(34),"",M3,"",CHAR(34),"/&gt;
&lt;/Rules&gt;
&lt;Checks&gt;
&lt;Check attributeName=",CHAR(34),"",N3,"",CHAR(34)," attributeValue=",CHAR(34),"",O3,"",CHAR(34)," description=",CHAR(34),"",P3,"",CHAR(34)," name=",CHAR(34),"",Q3,"",CHAR(34)," operator=",CHAR(34),"",R3,"",CHAR(34)," type=",CHAR(34),"",S3,"",CHAR(34),"/&gt;
&lt;/Checks&gt;
&lt;Actions/&gt;
&lt;ScanActions/&gt;
&lt;/CPMProfilerPolicies&gt;
")</f>
        <v xml:space="preserve">&lt;CPMProfilerPolicies&gt;
&lt;Policies&gt;
&lt;Policy description="Policy for ABC Devices" isEnabled="true" matchingIdentityGroup="true" minimumCertaintyMetric="10" name="Abc-Device" version="2"&gt;
&lt;PolicyRules&gt;
&lt;PolicyRule certaintyFactor="10" name="Abc-DeviceRule1"/&gt;
&lt;/PolicyRules&gt;
&lt;/Policy&gt;
&lt;/Policies&gt;
&lt;Rules&gt;
&lt;Rule description="Snmp_sysDescr_CONTAINS_ABC Printer" expression="Abc-DeviceRule1Check1" name="Abc-DeviceRule1" ruleType="Regular"/&gt;
&lt;/Rules&gt;
&lt;Checks&gt;
&lt;Check attributeName="sysDescr" attributeValue="ABC Printer" description="SNMP sysDescr CONTAINS ABC Printer" name="Abc-DeviceRule1Check1" operator="Contains" type="Snmp"/&gt;
&lt;/Checks&gt;
&lt;Actions/&gt;
&lt;ScanActions/&gt;
&lt;/CPMProfilerPolicies&gt;
</v>
      </c>
    </row>
    <row r="4" spans="1:22" s="27" customFormat="1" ht="171" customHeight="1" x14ac:dyDescent="0.25">
      <c r="A4" s="12" t="s">
        <v>27</v>
      </c>
      <c r="B4" s="22" t="str">
        <f>CONCATENATE("Policy for ",A4," Devices")</f>
        <v>Policy for &lt;Type-Vendor-Name&gt; Devices</v>
      </c>
      <c r="C4" s="23" t="s">
        <v>20</v>
      </c>
      <c r="D4" s="23" t="s">
        <v>20</v>
      </c>
      <c r="E4" s="15">
        <v>10</v>
      </c>
      <c r="F4" s="16" t="s">
        <v>28</v>
      </c>
      <c r="G4" s="24">
        <v>2</v>
      </c>
      <c r="H4" s="15">
        <v>10</v>
      </c>
      <c r="I4" s="22" t="str">
        <f>CONCATENATE(F4,"Rule1")</f>
        <v>&lt;Insert-Policy-Name&gt;Rule1</v>
      </c>
      <c r="J4" s="20" t="str">
        <f>CONCATENATE(S4,"_",N4,"_",U4,"_",O4)</f>
        <v>Snmp_sysDescr_CONTAINS_&lt;Insert-partial-SNMP-SysDescr&gt;</v>
      </c>
      <c r="K4" s="20" t="str">
        <f>CONCATENATE(F4,"Rule1Check1")</f>
        <v>&lt;Insert-Policy-Name&gt;Rule1Check1</v>
      </c>
      <c r="L4" s="25" t="str">
        <f>I4</f>
        <v>&lt;Insert-Policy-Name&gt;Rule1</v>
      </c>
      <c r="M4" s="26" t="s">
        <v>21</v>
      </c>
      <c r="N4" s="26" t="s">
        <v>47</v>
      </c>
      <c r="O4" s="14" t="s">
        <v>48</v>
      </c>
      <c r="P4" s="20" t="str">
        <f>CONCATENATE(T4," ",U4," ",O4)</f>
        <v>SNMP sysDescr CONTAINS &lt;Insert-partial-SNMP-SysDescr&gt;</v>
      </c>
      <c r="Q4" s="20" t="str">
        <f t="shared" si="0"/>
        <v>&lt;Insert-Policy-Name&gt;Rule1Check1</v>
      </c>
      <c r="R4" s="26" t="s">
        <v>24</v>
      </c>
      <c r="S4" s="26" t="s">
        <v>49</v>
      </c>
      <c r="T4" s="26" t="s">
        <v>45</v>
      </c>
      <c r="U4" s="26" t="s">
        <v>26</v>
      </c>
      <c r="V4" s="20" t="str">
        <f>CONCATENATE("&lt;CPMProfilerPolicies&gt;
&lt;Policies&gt;
&lt;Policy description=",CHAR(34),"",B4,"",CHAR(34)," isEnabled=",CHAR(34),"",C4,"",CHAR(34)," matchingIdentityGroup=",CHAR(34),"",D4,"",CHAR(34)," minimumCertaintyMetric=",CHAR(34),"",E4,"",CHAR(34)," name=",CHAR(34),"",F4,"",CHAR(34)," version=",CHAR(34),"",G4,"",CHAR(34),"&gt;
&lt;PolicyRules&gt;
&lt;PolicyRule certaintyFactor=",CHAR(34),"",H4,"",CHAR(34)," name=",CHAR(34),"",I4,"",CHAR(34),"/&gt;
&lt;/PolicyRules&gt;
&lt;/Policy&gt;
&lt;/Policies&gt;
&lt;Rules&gt;
&lt;Rule description=",CHAR(34),"",J4,"",CHAR(34)," expression=",CHAR(34),"",K4,"",CHAR(34)," name=",CHAR(34),"",L4,"",CHAR(34)," ruleType=",CHAR(34),"",M4,"",CHAR(34),"/&gt;
&lt;/Rules&gt;
&lt;Checks&gt;
&lt;Check attributeName=",CHAR(34),"",N4,"",CHAR(34)," attributeValue=",CHAR(34),"",O4,"",CHAR(34)," description=",CHAR(34),"",P4,"",CHAR(34)," name=",CHAR(34),"",Q4,"",CHAR(34)," operator=",CHAR(34),"",R4,"",CHAR(34)," type=",CHAR(34),"",S4,"",CHAR(34),"/&gt;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description="Snmp_sysDescr_CONTAINS_&lt;Insert-partial-SNMP-SysDescr&gt;" expression="&lt;Insert-Policy-Name&gt;Rule1Check1" name="&lt;Insert-Policy-Name&gt;Rule1" ruleType="Regular"/&gt;
&lt;/Rules&gt;
&lt;Checks&gt;
&lt;Check attributeName="sysDescr" attributeValue="&lt;Insert-partial-SNMP-SysDescr&gt;" description="SNMP sysDescr CONTAINS &lt;Insert-partial-SNMP-SysDescr&gt;" name="&lt;Insert-Policy-Name&gt;Rule1Check1" operator="Contains" type="Snmp"/&gt;
&lt;/Checks&gt;
&lt;Actions/&gt;
&lt;ScanActions/&gt;
&lt;/CPMProfilerPolicies&gt;
</v>
      </c>
    </row>
    <row r="5" spans="1:22" s="27" customFormat="1" ht="171" customHeight="1" x14ac:dyDescent="0.25">
      <c r="A5" s="12" t="s">
        <v>27</v>
      </c>
      <c r="B5" s="22" t="str">
        <f>CONCATENATE("Policy for ",A5," Devices")</f>
        <v>Policy for &lt;Type-Vendor-Name&gt; Devices</v>
      </c>
      <c r="C5" s="23" t="s">
        <v>20</v>
      </c>
      <c r="D5" s="23" t="s">
        <v>20</v>
      </c>
      <c r="E5" s="15">
        <v>10</v>
      </c>
      <c r="F5" s="16" t="s">
        <v>28</v>
      </c>
      <c r="G5" s="24">
        <v>2</v>
      </c>
      <c r="H5" s="15">
        <v>10</v>
      </c>
      <c r="I5" s="22" t="str">
        <f>CONCATENATE(F5,"Rule1")</f>
        <v>&lt;Insert-Policy-Name&gt;Rule1</v>
      </c>
      <c r="J5" s="20" t="str">
        <f>CONCATENATE(S5,"_",N5,"_",U5,"_",O5)</f>
        <v>Snmp_sysDescr_CONTAINS_&lt;Insert-partial-SNMP-SysDescr&gt;</v>
      </c>
      <c r="K5" s="20" t="str">
        <f>CONCATENATE(F5,"Rule1Check1")</f>
        <v>&lt;Insert-Policy-Name&gt;Rule1Check1</v>
      </c>
      <c r="L5" s="25" t="str">
        <f>I5</f>
        <v>&lt;Insert-Policy-Name&gt;Rule1</v>
      </c>
      <c r="M5" s="26" t="s">
        <v>21</v>
      </c>
      <c r="N5" s="26" t="s">
        <v>47</v>
      </c>
      <c r="O5" s="14" t="s">
        <v>48</v>
      </c>
      <c r="P5" s="20" t="str">
        <f>CONCATENATE(T5," ",U5," ",O5)</f>
        <v>SNMP sysDescr CONTAINS &lt;Insert-partial-SNMP-SysDescr&gt;</v>
      </c>
      <c r="Q5" s="20" t="str">
        <f t="shared" ref="Q5:Q6" si="1">CONCATENATE(F5,"Rule1Check1")</f>
        <v>&lt;Insert-Policy-Name&gt;Rule1Check1</v>
      </c>
      <c r="R5" s="26" t="s">
        <v>24</v>
      </c>
      <c r="S5" s="26" t="s">
        <v>49</v>
      </c>
      <c r="T5" s="26" t="s">
        <v>45</v>
      </c>
      <c r="U5" s="26" t="s">
        <v>26</v>
      </c>
      <c r="V5" s="20" t="str">
        <f>CONCATENATE("&lt;CPMProfilerPolicies&gt;
&lt;Policies&gt;
&lt;Policy description=",CHAR(34),"",B5,"",CHAR(34)," isEnabled=",CHAR(34),"",C5,"",CHAR(34)," matchingIdentityGroup=",CHAR(34),"",D5,"",CHAR(34)," minimumCertaintyMetric=",CHAR(34),"",E5,"",CHAR(34)," name=",CHAR(34),"",F5,"",CHAR(34)," version=",CHAR(34),"",G5,"",CHAR(34),"&gt;
&lt;PolicyRules&gt;
&lt;PolicyRule certaintyFactor=",CHAR(34),"",H5,"",CHAR(34)," name=",CHAR(34),"",I5,"",CHAR(34),"/&gt;
&lt;/PolicyRules&gt;
&lt;/Policy&gt;
&lt;/Policies&gt;
&lt;Rules&gt;
&lt;Rule description=",CHAR(34),"",J5,"",CHAR(34)," expression=",CHAR(34),"",K5,"",CHAR(34)," name=",CHAR(34),"",L5,"",CHAR(34)," ruleType=",CHAR(34),"",M5,"",CHAR(34),"/&gt;
&lt;/Rules&gt;
&lt;Checks&gt;
&lt;Check attributeName=",CHAR(34),"",N5,"",CHAR(34)," attributeValue=",CHAR(34),"",O5,"",CHAR(34)," description=",CHAR(34),"",P5,"",CHAR(34)," name=",CHAR(34),"",Q5,"",CHAR(34)," operator=",CHAR(34),"",R5,"",CHAR(34)," type=",CHAR(34),"",S5,"",CHAR(34),"/&gt;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description="Snmp_sysDescr_CONTAINS_&lt;Insert-partial-SNMP-SysDescr&gt;" expression="&lt;Insert-Policy-Name&gt;Rule1Check1" name="&lt;Insert-Policy-Name&gt;Rule1" ruleType="Regular"/&gt;
&lt;/Rules&gt;
&lt;Checks&gt;
&lt;Check attributeName="sysDescr" attributeValue="&lt;Insert-partial-SNMP-SysDescr&gt;" description="SNMP sysDescr CONTAINS &lt;Insert-partial-SNMP-SysDescr&gt;" name="&lt;Insert-Policy-Name&gt;Rule1Check1" operator="Contains" type="Snmp"/&gt;
&lt;/Checks&gt;
&lt;Actions/&gt;
&lt;ScanActions/&gt;
&lt;/CPMProfilerPolicies&gt;
</v>
      </c>
    </row>
    <row r="6" spans="1:22" s="27" customFormat="1" ht="171" customHeight="1" x14ac:dyDescent="0.25">
      <c r="A6" s="12" t="s">
        <v>27</v>
      </c>
      <c r="B6" s="22" t="str">
        <f>CONCATENATE("Policy for ",A6," Devices")</f>
        <v>Policy for &lt;Type-Vendor-Name&gt; Devices</v>
      </c>
      <c r="C6" s="23" t="s">
        <v>20</v>
      </c>
      <c r="D6" s="23" t="s">
        <v>20</v>
      </c>
      <c r="E6" s="15">
        <v>10</v>
      </c>
      <c r="F6" s="16" t="s">
        <v>28</v>
      </c>
      <c r="G6" s="24">
        <v>2</v>
      </c>
      <c r="H6" s="15">
        <v>10</v>
      </c>
      <c r="I6" s="22" t="str">
        <f>CONCATENATE(F6,"Rule1")</f>
        <v>&lt;Insert-Policy-Name&gt;Rule1</v>
      </c>
      <c r="J6" s="20" t="str">
        <f>CONCATENATE(S6,"_",N6,"_",U6,"_",O6)</f>
        <v>Snmp_sysDescr_CONTAINS_&lt;Insert-partial-SNMP-SysDescr&gt;</v>
      </c>
      <c r="K6" s="20" t="str">
        <f>CONCATENATE(F6,"Rule1Check1")</f>
        <v>&lt;Insert-Policy-Name&gt;Rule1Check1</v>
      </c>
      <c r="L6" s="25" t="str">
        <f>I6</f>
        <v>&lt;Insert-Policy-Name&gt;Rule1</v>
      </c>
      <c r="M6" s="26" t="s">
        <v>21</v>
      </c>
      <c r="N6" s="26" t="s">
        <v>47</v>
      </c>
      <c r="O6" s="14" t="s">
        <v>48</v>
      </c>
      <c r="P6" s="20" t="str">
        <f>CONCATENATE(T6," ",U6," ",O6)</f>
        <v>SNMP sysDescr CONTAINS &lt;Insert-partial-SNMP-SysDescr&gt;</v>
      </c>
      <c r="Q6" s="20" t="str">
        <f t="shared" si="1"/>
        <v>&lt;Insert-Policy-Name&gt;Rule1Check1</v>
      </c>
      <c r="R6" s="26" t="s">
        <v>24</v>
      </c>
      <c r="S6" s="26" t="s">
        <v>49</v>
      </c>
      <c r="T6" s="26" t="s">
        <v>45</v>
      </c>
      <c r="U6" s="26" t="s">
        <v>26</v>
      </c>
      <c r="V6" s="20" t="str">
        <f>CONCATENATE("&lt;CPMProfilerPolicies&gt;
&lt;Policies&gt;
&lt;Policy description=",CHAR(34),"",B6,"",CHAR(34)," isEnabled=",CHAR(34),"",C6,"",CHAR(34)," matchingIdentityGroup=",CHAR(34),"",D6,"",CHAR(34)," minimumCertaintyMetric=",CHAR(34),"",E6,"",CHAR(34)," name=",CHAR(34),"",F6,"",CHAR(34)," version=",CHAR(34),"",G6,"",CHAR(34),"&gt;
&lt;PolicyRules&gt;
&lt;PolicyRule certaintyFactor=",CHAR(34),"",H6,"",CHAR(34)," name=",CHAR(34),"",I6,"",CHAR(34),"/&gt;
&lt;/PolicyRules&gt;
&lt;/Policy&gt;
&lt;/Policies&gt;
&lt;Rules&gt;
&lt;Rule description=",CHAR(34),"",J6,"",CHAR(34)," expression=",CHAR(34),"",K6,"",CHAR(34)," name=",CHAR(34),"",L6,"",CHAR(34)," ruleType=",CHAR(34),"",M6,"",CHAR(34),"/&gt;
&lt;/Rules&gt;
&lt;Checks&gt;
&lt;Check attributeName=",CHAR(34),"",N6,"",CHAR(34)," attributeValue=",CHAR(34),"",O6,"",CHAR(34)," description=",CHAR(34),"",P6,"",CHAR(34)," name=",CHAR(34),"",Q6,"",CHAR(34)," operator=",CHAR(34),"",R6,"",CHAR(34)," type=",CHAR(34),"",S6,"",CHAR(34),"/&gt;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description="Snmp_sysDescr_CONTAINS_&lt;Insert-partial-SNMP-SysDescr&gt;" expression="&lt;Insert-Policy-Name&gt;Rule1Check1" name="&lt;Insert-Policy-Name&gt;Rule1" ruleType="Regular"/&gt;
&lt;/Rules&gt;
&lt;Checks&gt;
&lt;Check attributeName="sysDescr" attributeValue="&lt;Insert-partial-SNMP-SysDescr&gt;" description="SNMP sysDescr CONTAINS &lt;Insert-partial-SNMP-SysDescr&gt;" name="&lt;Insert-Policy-Name&gt;Rule1Check1" operator="Contains" type="Snmp"/&gt;
&lt;/Checks&gt;
&lt;Actions/&gt;
&lt;ScanActions/&gt;
&lt;/CPMProfilerPolicies&gt;
</v>
      </c>
    </row>
    <row r="7" spans="1:22" s="27" customFormat="1" ht="171" customHeight="1" x14ac:dyDescent="0.25">
      <c r="A7" s="12" t="s">
        <v>27</v>
      </c>
      <c r="B7" s="22" t="str">
        <f>CONCATENATE("Policy for ",A7," Devices")</f>
        <v>Policy for &lt;Type-Vendor-Name&gt; Devices</v>
      </c>
      <c r="C7" s="23" t="s">
        <v>20</v>
      </c>
      <c r="D7" s="23" t="s">
        <v>20</v>
      </c>
      <c r="E7" s="15">
        <v>10</v>
      </c>
      <c r="F7" s="16" t="s">
        <v>28</v>
      </c>
      <c r="G7" s="24">
        <v>2</v>
      </c>
      <c r="H7" s="15">
        <v>10</v>
      </c>
      <c r="I7" s="22" t="str">
        <f>CONCATENATE(F7,"Rule1")</f>
        <v>&lt;Insert-Policy-Name&gt;Rule1</v>
      </c>
      <c r="J7" s="20" t="str">
        <f>CONCATENATE(S7,"_",N7,"_",U7,"_",O7)</f>
        <v>Snmp_sysDescr_CONTAINS_&lt;Insert-partial-SNMP-SysDescr&gt;</v>
      </c>
      <c r="K7" s="20" t="str">
        <f>CONCATENATE(F7,"Rule1Check1")</f>
        <v>&lt;Insert-Policy-Name&gt;Rule1Check1</v>
      </c>
      <c r="L7" s="25" t="str">
        <f>I7</f>
        <v>&lt;Insert-Policy-Name&gt;Rule1</v>
      </c>
      <c r="M7" s="26" t="s">
        <v>21</v>
      </c>
      <c r="N7" s="26" t="s">
        <v>47</v>
      </c>
      <c r="O7" s="14" t="s">
        <v>48</v>
      </c>
      <c r="P7" s="20" t="str">
        <f>CONCATENATE(T7," ",U7," ",O7)</f>
        <v>SNMP sysDescr CONTAINS &lt;Insert-partial-SNMP-SysDescr&gt;</v>
      </c>
      <c r="Q7" s="20" t="str">
        <f t="shared" ref="Q7:Q11" si="2">CONCATENATE(F7,"Rule1Check1")</f>
        <v>&lt;Insert-Policy-Name&gt;Rule1Check1</v>
      </c>
      <c r="R7" s="26" t="s">
        <v>24</v>
      </c>
      <c r="S7" s="26" t="s">
        <v>49</v>
      </c>
      <c r="T7" s="26" t="s">
        <v>45</v>
      </c>
      <c r="U7" s="26" t="s">
        <v>26</v>
      </c>
      <c r="V7" s="20" t="str">
        <f>CONCATENATE("&lt;CPMProfilerPolicies&gt;
&lt;Policies&gt;
&lt;Policy description=",CHAR(34),"",B7,"",CHAR(34)," isEnabled=",CHAR(34),"",C7,"",CHAR(34)," matchingIdentityGroup=",CHAR(34),"",D7,"",CHAR(34)," minimumCertaintyMetric=",CHAR(34),"",E7,"",CHAR(34)," name=",CHAR(34),"",F7,"",CHAR(34)," version=",CHAR(34),"",G7,"",CHAR(34),"&gt;
&lt;PolicyRules&gt;
&lt;PolicyRule certaintyFactor=",CHAR(34),"",H7,"",CHAR(34)," name=",CHAR(34),"",I7,"",CHAR(34),"/&gt;
&lt;/PolicyRules&gt;
&lt;/Policy&gt;
&lt;/Policies&gt;
&lt;Rules&gt;
&lt;Rule description=",CHAR(34),"",J7,"",CHAR(34)," expression=",CHAR(34),"",K7,"",CHAR(34)," name=",CHAR(34),"",L7,"",CHAR(34)," ruleType=",CHAR(34),"",M7,"",CHAR(34),"/&gt;
&lt;/Rules&gt;
&lt;Checks&gt;
&lt;Check attributeName=",CHAR(34),"",N7,"",CHAR(34)," attributeValue=",CHAR(34),"",O7,"",CHAR(34)," description=",CHAR(34),"",P7,"",CHAR(34)," name=",CHAR(34),"",Q7,"",CHAR(34)," operator=",CHAR(34),"",R7,"",CHAR(34)," type=",CHAR(34),"",S7,"",CHAR(34),"/&gt;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description="Snmp_sysDescr_CONTAINS_&lt;Insert-partial-SNMP-SysDescr&gt;" expression="&lt;Insert-Policy-Name&gt;Rule1Check1" name="&lt;Insert-Policy-Name&gt;Rule1" ruleType="Regular"/&gt;
&lt;/Rules&gt;
&lt;Checks&gt;
&lt;Check attributeName="sysDescr" attributeValue="&lt;Insert-partial-SNMP-SysDescr&gt;" description="SNMP sysDescr CONTAINS &lt;Insert-partial-SNMP-SysDescr&gt;" name="&lt;Insert-Policy-Name&gt;Rule1Check1" operator="Contains" type="Snmp"/&gt;
&lt;/Checks&gt;
&lt;Actions/&gt;
&lt;ScanActions/&gt;
&lt;/CPMProfilerPolicies&gt;
</v>
      </c>
    </row>
    <row r="8" spans="1:22" s="27" customFormat="1" ht="171" customHeight="1" x14ac:dyDescent="0.25">
      <c r="A8" s="12" t="s">
        <v>27</v>
      </c>
      <c r="B8" s="22" t="str">
        <f>CONCATENATE("Policy for ",A8," Devices")</f>
        <v>Policy for &lt;Type-Vendor-Name&gt; Devices</v>
      </c>
      <c r="C8" s="23" t="s">
        <v>20</v>
      </c>
      <c r="D8" s="23" t="s">
        <v>20</v>
      </c>
      <c r="E8" s="15">
        <v>10</v>
      </c>
      <c r="F8" s="16" t="s">
        <v>28</v>
      </c>
      <c r="G8" s="24">
        <v>2</v>
      </c>
      <c r="H8" s="15">
        <v>10</v>
      </c>
      <c r="I8" s="22" t="str">
        <f>CONCATENATE(F8,"Rule1")</f>
        <v>&lt;Insert-Policy-Name&gt;Rule1</v>
      </c>
      <c r="J8" s="20" t="str">
        <f>CONCATENATE(S8,"_",N8,"_",U8,"_",O8)</f>
        <v>Snmp_sysDescr_CONTAINS_&lt;Insert-partial-SNMP-SysDescr&gt;</v>
      </c>
      <c r="K8" s="20" t="str">
        <f>CONCATENATE(F8,"Rule1Check1")</f>
        <v>&lt;Insert-Policy-Name&gt;Rule1Check1</v>
      </c>
      <c r="L8" s="25" t="str">
        <f>I8</f>
        <v>&lt;Insert-Policy-Name&gt;Rule1</v>
      </c>
      <c r="M8" s="26" t="s">
        <v>21</v>
      </c>
      <c r="N8" s="26" t="s">
        <v>47</v>
      </c>
      <c r="O8" s="14" t="s">
        <v>48</v>
      </c>
      <c r="P8" s="20" t="str">
        <f>CONCATENATE(T8," ",U8," ",O8)</f>
        <v>SNMP sysDescr CONTAINS &lt;Insert-partial-SNMP-SysDescr&gt;</v>
      </c>
      <c r="Q8" s="20" t="str">
        <f t="shared" si="2"/>
        <v>&lt;Insert-Policy-Name&gt;Rule1Check1</v>
      </c>
      <c r="R8" s="26" t="s">
        <v>24</v>
      </c>
      <c r="S8" s="26" t="s">
        <v>49</v>
      </c>
      <c r="T8" s="26" t="s">
        <v>45</v>
      </c>
      <c r="U8" s="26" t="s">
        <v>26</v>
      </c>
      <c r="V8" s="20" t="str">
        <f>CONCATENATE("&lt;CPMProfilerPolicies&gt;
&lt;Policies&gt;
&lt;Policy description=",CHAR(34),"",B8,"",CHAR(34)," isEnabled=",CHAR(34),"",C8,"",CHAR(34)," matchingIdentityGroup=",CHAR(34),"",D8,"",CHAR(34)," minimumCertaintyMetric=",CHAR(34),"",E8,"",CHAR(34)," name=",CHAR(34),"",F8,"",CHAR(34)," version=",CHAR(34),"",G8,"",CHAR(34),"&gt;
&lt;PolicyRules&gt;
&lt;PolicyRule certaintyFactor=",CHAR(34),"",H8,"",CHAR(34)," name=",CHAR(34),"",I8,"",CHAR(34),"/&gt;
&lt;/PolicyRules&gt;
&lt;/Policy&gt;
&lt;/Policies&gt;
&lt;Rules&gt;
&lt;Rule description=",CHAR(34),"",J8,"",CHAR(34)," expression=",CHAR(34),"",K8,"",CHAR(34)," name=",CHAR(34),"",L8,"",CHAR(34)," ruleType=",CHAR(34),"",M8,"",CHAR(34),"/&gt;
&lt;/Rules&gt;
&lt;Checks&gt;
&lt;Check attributeName=",CHAR(34),"",N8,"",CHAR(34)," attributeValue=",CHAR(34),"",O8,"",CHAR(34)," description=",CHAR(34),"",P8,"",CHAR(34)," name=",CHAR(34),"",Q8,"",CHAR(34)," operator=",CHAR(34),"",R8,"",CHAR(34)," type=",CHAR(34),"",S8,"",CHAR(34),"/&gt;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description="Snmp_sysDescr_CONTAINS_&lt;Insert-partial-SNMP-SysDescr&gt;" expression="&lt;Insert-Policy-Name&gt;Rule1Check1" name="&lt;Insert-Policy-Name&gt;Rule1" ruleType="Regular"/&gt;
&lt;/Rules&gt;
&lt;Checks&gt;
&lt;Check attributeName="sysDescr" attributeValue="&lt;Insert-partial-SNMP-SysDescr&gt;" description="SNMP sysDescr CONTAINS &lt;Insert-partial-SNMP-SysDescr&gt;" name="&lt;Insert-Policy-Name&gt;Rule1Check1" operator="Contains" type="Snmp"/&gt;
&lt;/Checks&gt;
&lt;Actions/&gt;
&lt;ScanActions/&gt;
&lt;/CPMProfilerPolicies&gt;
</v>
      </c>
    </row>
    <row r="9" spans="1:22" s="27" customFormat="1" ht="171" customHeight="1" x14ac:dyDescent="0.25">
      <c r="A9" s="12" t="s">
        <v>27</v>
      </c>
      <c r="B9" s="22" t="str">
        <f>CONCATENATE("Policy for ",A9," Devices")</f>
        <v>Policy for &lt;Type-Vendor-Name&gt; Devices</v>
      </c>
      <c r="C9" s="23" t="s">
        <v>20</v>
      </c>
      <c r="D9" s="23" t="s">
        <v>20</v>
      </c>
      <c r="E9" s="15">
        <v>10</v>
      </c>
      <c r="F9" s="16" t="s">
        <v>28</v>
      </c>
      <c r="G9" s="24">
        <v>2</v>
      </c>
      <c r="H9" s="15">
        <v>10</v>
      </c>
      <c r="I9" s="22" t="str">
        <f>CONCATENATE(F9,"Rule1")</f>
        <v>&lt;Insert-Policy-Name&gt;Rule1</v>
      </c>
      <c r="J9" s="20" t="str">
        <f>CONCATENATE(S9,"_",N9,"_",U9,"_",O9)</f>
        <v>Snmp_sysDescr_CONTAINS_&lt;Insert-partial-SNMP-SysDescr&gt;</v>
      </c>
      <c r="K9" s="20" t="str">
        <f>CONCATENATE(F9,"Rule1Check1")</f>
        <v>&lt;Insert-Policy-Name&gt;Rule1Check1</v>
      </c>
      <c r="L9" s="25" t="str">
        <f>I9</f>
        <v>&lt;Insert-Policy-Name&gt;Rule1</v>
      </c>
      <c r="M9" s="26" t="s">
        <v>21</v>
      </c>
      <c r="N9" s="26" t="s">
        <v>47</v>
      </c>
      <c r="O9" s="14" t="s">
        <v>48</v>
      </c>
      <c r="P9" s="20" t="str">
        <f>CONCATENATE(T9," ",U9," ",O9)</f>
        <v>SNMP sysDescr CONTAINS &lt;Insert-partial-SNMP-SysDescr&gt;</v>
      </c>
      <c r="Q9" s="20" t="str">
        <f t="shared" si="2"/>
        <v>&lt;Insert-Policy-Name&gt;Rule1Check1</v>
      </c>
      <c r="R9" s="26" t="s">
        <v>24</v>
      </c>
      <c r="S9" s="26" t="s">
        <v>49</v>
      </c>
      <c r="T9" s="26" t="s">
        <v>45</v>
      </c>
      <c r="U9" s="26" t="s">
        <v>26</v>
      </c>
      <c r="V9" s="20" t="str">
        <f>CONCATENATE("&lt;CPMProfilerPolicies&gt;
&lt;Policies&gt;
&lt;Policy description=",CHAR(34),"",B9,"",CHAR(34)," isEnabled=",CHAR(34),"",C9,"",CHAR(34)," matchingIdentityGroup=",CHAR(34),"",D9,"",CHAR(34)," minimumCertaintyMetric=",CHAR(34),"",E9,"",CHAR(34)," name=",CHAR(34),"",F9,"",CHAR(34)," version=",CHAR(34),"",G9,"",CHAR(34),"&gt;
&lt;PolicyRules&gt;
&lt;PolicyRule certaintyFactor=",CHAR(34),"",H9,"",CHAR(34)," name=",CHAR(34),"",I9,"",CHAR(34),"/&gt;
&lt;/PolicyRules&gt;
&lt;/Policy&gt;
&lt;/Policies&gt;
&lt;Rules&gt;
&lt;Rule description=",CHAR(34),"",J9,"",CHAR(34)," expression=",CHAR(34),"",K9,"",CHAR(34)," name=",CHAR(34),"",L9,"",CHAR(34)," ruleType=",CHAR(34),"",M9,"",CHAR(34),"/&gt;
&lt;/Rules&gt;
&lt;Checks&gt;
&lt;Check attributeName=",CHAR(34),"",N9,"",CHAR(34)," attributeValue=",CHAR(34),"",O9,"",CHAR(34)," description=",CHAR(34),"",P9,"",CHAR(34)," name=",CHAR(34),"",Q9,"",CHAR(34)," operator=",CHAR(34),"",R9,"",CHAR(34)," type=",CHAR(34),"",S9,"",CHAR(34),"/&gt;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description="Snmp_sysDescr_CONTAINS_&lt;Insert-partial-SNMP-SysDescr&gt;" expression="&lt;Insert-Policy-Name&gt;Rule1Check1" name="&lt;Insert-Policy-Name&gt;Rule1" ruleType="Regular"/&gt;
&lt;/Rules&gt;
&lt;Checks&gt;
&lt;Check attributeName="sysDescr" attributeValue="&lt;Insert-partial-SNMP-SysDescr&gt;" description="SNMP sysDescr CONTAINS &lt;Insert-partial-SNMP-SysDescr&gt;" name="&lt;Insert-Policy-Name&gt;Rule1Check1" operator="Contains" type="Snmp"/&gt;
&lt;/Checks&gt;
&lt;Actions/&gt;
&lt;ScanActions/&gt;
&lt;/CPMProfilerPolicies&gt;
</v>
      </c>
    </row>
    <row r="10" spans="1:22" s="27" customFormat="1" ht="171" customHeight="1" x14ac:dyDescent="0.25">
      <c r="A10" s="12" t="s">
        <v>27</v>
      </c>
      <c r="B10" s="22" t="str">
        <f>CONCATENATE("Policy for ",A10," Devices")</f>
        <v>Policy for &lt;Type-Vendor-Name&gt; Devices</v>
      </c>
      <c r="C10" s="23" t="s">
        <v>20</v>
      </c>
      <c r="D10" s="23" t="s">
        <v>20</v>
      </c>
      <c r="E10" s="15">
        <v>10</v>
      </c>
      <c r="F10" s="16" t="s">
        <v>28</v>
      </c>
      <c r="G10" s="24">
        <v>2</v>
      </c>
      <c r="H10" s="15">
        <v>10</v>
      </c>
      <c r="I10" s="22" t="str">
        <f>CONCATENATE(F10,"Rule1")</f>
        <v>&lt;Insert-Policy-Name&gt;Rule1</v>
      </c>
      <c r="J10" s="20" t="str">
        <f>CONCATENATE(S10,"_",N10,"_",U10,"_",O10)</f>
        <v>Snmp_sysDescr_CONTAINS_&lt;Insert-partial-SNMP-SysDescr&gt;</v>
      </c>
      <c r="K10" s="20" t="str">
        <f>CONCATENATE(F10,"Rule1Check1")</f>
        <v>&lt;Insert-Policy-Name&gt;Rule1Check1</v>
      </c>
      <c r="L10" s="25" t="str">
        <f>I10</f>
        <v>&lt;Insert-Policy-Name&gt;Rule1</v>
      </c>
      <c r="M10" s="26" t="s">
        <v>21</v>
      </c>
      <c r="N10" s="26" t="s">
        <v>47</v>
      </c>
      <c r="O10" s="14" t="s">
        <v>48</v>
      </c>
      <c r="P10" s="20" t="str">
        <f>CONCATENATE(T10," ",U10," ",O10)</f>
        <v>SNMP sysDescr CONTAINS &lt;Insert-partial-SNMP-SysDescr&gt;</v>
      </c>
      <c r="Q10" s="20" t="str">
        <f t="shared" si="2"/>
        <v>&lt;Insert-Policy-Name&gt;Rule1Check1</v>
      </c>
      <c r="R10" s="26" t="s">
        <v>24</v>
      </c>
      <c r="S10" s="26" t="s">
        <v>49</v>
      </c>
      <c r="T10" s="26" t="s">
        <v>45</v>
      </c>
      <c r="U10" s="26" t="s">
        <v>26</v>
      </c>
      <c r="V10" s="20" t="str">
        <f>CONCATENATE("&lt;CPMProfilerPolicies&gt;
&lt;Policies&gt;
&lt;Policy description=",CHAR(34),"",B10,"",CHAR(34)," isEnabled=",CHAR(34),"",C10,"",CHAR(34)," matchingIdentityGroup=",CHAR(34),"",D10,"",CHAR(34)," minimumCertaintyMetric=",CHAR(34),"",E10,"",CHAR(34)," name=",CHAR(34),"",F10,"",CHAR(34)," version=",CHAR(34),"",G10,"",CHAR(34),"&gt;
&lt;PolicyRules&gt;
&lt;PolicyRule certaintyFactor=",CHAR(34),"",H10,"",CHAR(34)," name=",CHAR(34),"",I10,"",CHAR(34),"/&gt;
&lt;/PolicyRules&gt;
&lt;/Policy&gt;
&lt;/Policies&gt;
&lt;Rules&gt;
&lt;Rule description=",CHAR(34),"",J10,"",CHAR(34)," expression=",CHAR(34),"",K10,"",CHAR(34)," name=",CHAR(34),"",L10,"",CHAR(34)," ruleType=",CHAR(34),"",M10,"",CHAR(34),"/&gt;
&lt;/Rules&gt;
&lt;Checks&gt;
&lt;Check attributeName=",CHAR(34),"",N10,"",CHAR(34)," attributeValue=",CHAR(34),"",O10,"",CHAR(34)," description=",CHAR(34),"",P10,"",CHAR(34)," name=",CHAR(34),"",Q10,"",CHAR(34)," operator=",CHAR(34),"",R10,"",CHAR(34)," type=",CHAR(34),"",S10,"",CHAR(34),"/&gt;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description="Snmp_sysDescr_CONTAINS_&lt;Insert-partial-SNMP-SysDescr&gt;" expression="&lt;Insert-Policy-Name&gt;Rule1Check1" name="&lt;Insert-Policy-Name&gt;Rule1" ruleType="Regular"/&gt;
&lt;/Rules&gt;
&lt;Checks&gt;
&lt;Check attributeName="sysDescr" attributeValue="&lt;Insert-partial-SNMP-SysDescr&gt;" description="SNMP sysDescr CONTAINS &lt;Insert-partial-SNMP-SysDescr&gt;" name="&lt;Insert-Policy-Name&gt;Rule1Check1" operator="Contains" type="Snmp"/&gt;
&lt;/Checks&gt;
&lt;Actions/&gt;
&lt;ScanActions/&gt;
&lt;/CPMProfilerPolicies&gt;
</v>
      </c>
    </row>
    <row r="11" spans="1:22" s="27" customFormat="1" ht="171" customHeight="1" x14ac:dyDescent="0.25">
      <c r="A11" s="12" t="s">
        <v>27</v>
      </c>
      <c r="B11" s="22" t="str">
        <f>CONCATENATE("Policy for ",A11," Devices")</f>
        <v>Policy for &lt;Type-Vendor-Name&gt; Devices</v>
      </c>
      <c r="C11" s="23" t="s">
        <v>20</v>
      </c>
      <c r="D11" s="23" t="s">
        <v>20</v>
      </c>
      <c r="E11" s="15">
        <v>10</v>
      </c>
      <c r="F11" s="16" t="s">
        <v>28</v>
      </c>
      <c r="G11" s="24">
        <v>2</v>
      </c>
      <c r="H11" s="15">
        <v>10</v>
      </c>
      <c r="I11" s="22" t="str">
        <f>CONCATENATE(F11,"Rule1")</f>
        <v>&lt;Insert-Policy-Name&gt;Rule1</v>
      </c>
      <c r="J11" s="20" t="str">
        <f>CONCATENATE(S11,"_",N11,"_",U11,"_",O11)</f>
        <v>Snmp_sysDescr_CONTAINS_&lt;Insert-partial-SNMP-SysDescr&gt;</v>
      </c>
      <c r="K11" s="20" t="str">
        <f>CONCATENATE(F11,"Rule1Check1")</f>
        <v>&lt;Insert-Policy-Name&gt;Rule1Check1</v>
      </c>
      <c r="L11" s="25" t="str">
        <f>I11</f>
        <v>&lt;Insert-Policy-Name&gt;Rule1</v>
      </c>
      <c r="M11" s="26" t="s">
        <v>21</v>
      </c>
      <c r="N11" s="26" t="s">
        <v>47</v>
      </c>
      <c r="O11" s="14" t="s">
        <v>48</v>
      </c>
      <c r="P11" s="20" t="str">
        <f>CONCATENATE(T11," ",U11," ",O11)</f>
        <v>SNMP sysDescr CONTAINS &lt;Insert-partial-SNMP-SysDescr&gt;</v>
      </c>
      <c r="Q11" s="20" t="str">
        <f t="shared" si="2"/>
        <v>&lt;Insert-Policy-Name&gt;Rule1Check1</v>
      </c>
      <c r="R11" s="26" t="s">
        <v>24</v>
      </c>
      <c r="S11" s="26" t="s">
        <v>49</v>
      </c>
      <c r="T11" s="26" t="s">
        <v>45</v>
      </c>
      <c r="U11" s="26" t="s">
        <v>26</v>
      </c>
      <c r="V11" s="20" t="str">
        <f>CONCATENATE("&lt;CPMProfilerPolicies&gt;
&lt;Policies&gt;
&lt;Policy description=",CHAR(34),"",B11,"",CHAR(34)," isEnabled=",CHAR(34),"",C11,"",CHAR(34)," matchingIdentityGroup=",CHAR(34),"",D11,"",CHAR(34)," minimumCertaintyMetric=",CHAR(34),"",E11,"",CHAR(34)," name=",CHAR(34),"",F11,"",CHAR(34)," version=",CHAR(34),"",G11,"",CHAR(34),"&gt;
&lt;PolicyRules&gt;
&lt;PolicyRule certaintyFactor=",CHAR(34),"",H11,"",CHAR(34)," name=",CHAR(34),"",I11,"",CHAR(34),"/&gt;
&lt;/PolicyRules&gt;
&lt;/Policy&gt;
&lt;/Policies&gt;
&lt;Rules&gt;
&lt;Rule description=",CHAR(34),"",J11,"",CHAR(34)," expression=",CHAR(34),"",K11,"",CHAR(34)," name=",CHAR(34),"",L11,"",CHAR(34)," ruleType=",CHAR(34),"",M11,"",CHAR(34),"/&gt;
&lt;/Rules&gt;
&lt;Checks&gt;
&lt;Check attributeName=",CHAR(34),"",N11,"",CHAR(34)," attributeValue=",CHAR(34),"",O11,"",CHAR(34)," description=",CHAR(34),"",P11,"",CHAR(34)," name=",CHAR(34),"",Q11,"",CHAR(34)," operator=",CHAR(34),"",R11,"",CHAR(34)," type=",CHAR(34),"",S11,"",CHAR(34),"/&gt;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description="Snmp_sysDescr_CONTAINS_&lt;Insert-partial-SNMP-SysDescr&gt;" expression="&lt;Insert-Policy-Name&gt;Rule1Check1" name="&lt;Insert-Policy-Name&gt;Rule1" ruleType="Regular"/&gt;
&lt;/Rules&gt;
&lt;Checks&gt;
&lt;Check attributeName="sysDescr" attributeValue="&lt;Insert-partial-SNMP-SysDescr&gt;" description="SNMP sysDescr CONTAINS &lt;Insert-partial-SNMP-SysDescr&gt;" name="&lt;Insert-Policy-Name&gt;Rule1Check1" operator="Contains" type="Snmp"/&gt;
&lt;/Checks&gt;
&lt;Actions/&gt;
&lt;ScanActions/&gt;
&lt;/CPMProfilerPolicies&gt;
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2D518-F05F-4D7E-80C2-CBD06C25BCF7}">
  <dimension ref="A1:V11"/>
  <sheetViews>
    <sheetView zoomScale="85" zoomScaleNormal="85" workbookViewId="0">
      <selection sqref="A1:XFD4"/>
    </sheetView>
  </sheetViews>
  <sheetFormatPr defaultColWidth="12.85546875" defaultRowHeight="15" x14ac:dyDescent="0.25"/>
  <cols>
    <col min="14" max="14" width="14.85546875" customWidth="1"/>
  </cols>
  <sheetData>
    <row r="1" spans="1:22" s="1" customFormat="1" ht="51" customHeight="1" thickBot="1" x14ac:dyDescent="0.3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7" t="s">
        <v>7</v>
      </c>
      <c r="I1" s="5" t="s">
        <v>8</v>
      </c>
      <c r="J1" s="9" t="s">
        <v>9</v>
      </c>
      <c r="K1" s="9" t="s">
        <v>10</v>
      </c>
      <c r="L1" s="10" t="s">
        <v>11</v>
      </c>
      <c r="M1" s="10" t="s">
        <v>12</v>
      </c>
      <c r="N1" s="10" t="s">
        <v>13</v>
      </c>
      <c r="O1" s="6" t="s">
        <v>14</v>
      </c>
      <c r="P1" s="9" t="s">
        <v>15</v>
      </c>
      <c r="Q1" s="9" t="s">
        <v>16</v>
      </c>
      <c r="R1" s="10" t="s">
        <v>17</v>
      </c>
      <c r="S1" s="10" t="s">
        <v>18</v>
      </c>
      <c r="T1" s="11"/>
      <c r="U1" s="11"/>
      <c r="V1" s="9" t="s">
        <v>19</v>
      </c>
    </row>
    <row r="2" spans="1:22" s="2" customFormat="1" ht="15" customHeight="1" x14ac:dyDescent="0.25">
      <c r="A2" s="12"/>
      <c r="B2" s="13"/>
      <c r="C2" s="14"/>
      <c r="D2" s="14"/>
      <c r="E2" s="15"/>
      <c r="F2" s="16"/>
      <c r="G2" s="15"/>
      <c r="H2" s="15"/>
      <c r="I2" s="13"/>
      <c r="J2" s="17"/>
      <c r="K2" s="17"/>
      <c r="L2" s="21"/>
      <c r="M2" s="18"/>
      <c r="N2" s="18"/>
      <c r="O2" s="14"/>
      <c r="P2" s="17"/>
      <c r="Q2" s="17"/>
      <c r="R2" s="19"/>
      <c r="S2" s="19"/>
      <c r="T2" s="19"/>
      <c r="U2" s="19"/>
      <c r="V2" s="17" t="str">
        <f>CONCATENATE("&lt;?xml version=",CHAR(34),"1.0",CHAR(34)," encoding=",CHAR(34),"ISO-8859-1",CHAR(34),"?&gt;")</f>
        <v>&lt;?xml version="1.0" encoding="ISO-8859-1"?&gt;</v>
      </c>
    </row>
    <row r="3" spans="1:22" s="27" customFormat="1" ht="171" customHeight="1" x14ac:dyDescent="0.25">
      <c r="A3" s="12" t="s">
        <v>31</v>
      </c>
      <c r="B3" s="22" t="str">
        <f>CONCATENATE("Policy for ",A3," Devices")</f>
        <v>Policy for ABC Devices</v>
      </c>
      <c r="C3" s="23" t="s">
        <v>20</v>
      </c>
      <c r="D3" s="23" t="s">
        <v>20</v>
      </c>
      <c r="E3" s="15">
        <v>10</v>
      </c>
      <c r="F3" s="16" t="s">
        <v>30</v>
      </c>
      <c r="G3" s="24">
        <v>2</v>
      </c>
      <c r="H3" s="15">
        <v>10</v>
      </c>
      <c r="I3" s="22" t="str">
        <f>CONCATENATE(F3,"Rule1")</f>
        <v>Abc-DeviceRule1</v>
      </c>
      <c r="J3" s="20" t="str">
        <f>CONCATENATE(S3,"_",N3,"_",U3,"_",O3)</f>
        <v>Snmp_hrDeviceDescr_CONTAINS_ABC Printer</v>
      </c>
      <c r="K3" s="20" t="str">
        <f>CONCATENATE(F3,"Rule1Check1")</f>
        <v>Abc-DeviceRule1Check1</v>
      </c>
      <c r="L3" s="25" t="str">
        <f>I3</f>
        <v>Abc-DeviceRule1</v>
      </c>
      <c r="M3" s="26" t="s">
        <v>21</v>
      </c>
      <c r="N3" s="26" t="s">
        <v>50</v>
      </c>
      <c r="O3" s="14" t="s">
        <v>46</v>
      </c>
      <c r="P3" s="20" t="str">
        <f>CONCATENATE(T3," ",U3," ",O3)</f>
        <v>SNMP hrDeviceDescr CONTAINS ABC Printer</v>
      </c>
      <c r="Q3" s="20" t="str">
        <f t="shared" ref="Q3:Q4" si="0">CONCATENATE(F3,"Rule1Check1")</f>
        <v>Abc-DeviceRule1Check1</v>
      </c>
      <c r="R3" s="26" t="s">
        <v>24</v>
      </c>
      <c r="S3" s="26" t="s">
        <v>49</v>
      </c>
      <c r="T3" s="26" t="s">
        <v>51</v>
      </c>
      <c r="U3" s="26" t="s">
        <v>26</v>
      </c>
      <c r="V3" s="20" t="str">
        <f>CONCATENATE("&lt;CPMProfilerPolicies&gt;
&lt;Policies&gt;
&lt;Policy description=",CHAR(34),"",B3,"",CHAR(34)," isEnabled=",CHAR(34),"",C3,"",CHAR(34)," matchingIdentityGroup=",CHAR(34),"",D3,"",CHAR(34)," minimumCertaintyMetric=",CHAR(34),"",E3,"",CHAR(34)," name=",CHAR(34),"",F3,"",CHAR(34)," version=",CHAR(34),"",G3,"",CHAR(34),"&gt;
&lt;PolicyRules&gt;
&lt;PolicyRule certaintyFactor=",CHAR(34),"",H3,"",CHAR(34)," name=",CHAR(34),"",I3,"",CHAR(34),"/&gt;
&lt;/PolicyRules&gt;
&lt;/Policy&gt;
&lt;/Policies&gt;
&lt;Rules&gt;
&lt;Rule description=",CHAR(34),"",J3,"",CHAR(34)," expression=",CHAR(34),"",K3,"",CHAR(34)," name=",CHAR(34),"",L3,"",CHAR(34)," ruleType=",CHAR(34),"",M3,"",CHAR(34),"/&gt;
&lt;/Rules&gt;
&lt;Checks&gt;
&lt;Check attributeName=",CHAR(34),"",N3,"",CHAR(34)," attributeValue=",CHAR(34),"",O3,"",CHAR(34)," description=",CHAR(34),"",P3,"",CHAR(34)," name=",CHAR(34),"",Q3,"",CHAR(34)," operator=",CHAR(34),"",R3,"",CHAR(34)," type=",CHAR(34),"",S3,"",CHAR(34),"/&gt;
&lt;/Checks&gt;
&lt;Actions/&gt;
&lt;ScanActions/&gt;
&lt;/CPMProfilerPolicies&gt;
")</f>
        <v xml:space="preserve">&lt;CPMProfilerPolicies&gt;
&lt;Policies&gt;
&lt;Policy description="Policy for ABC Devices" isEnabled="true" matchingIdentityGroup="true" minimumCertaintyMetric="10" name="Abc-Device" version="2"&gt;
&lt;PolicyRules&gt;
&lt;PolicyRule certaintyFactor="10" name="Abc-DeviceRule1"/&gt;
&lt;/PolicyRules&gt;
&lt;/Policy&gt;
&lt;/Policies&gt;
&lt;Rules&gt;
&lt;Rule description="Snmp_hrDeviceDescr_CONTAINS_ABC Printer" expression="Abc-DeviceRule1Check1" name="Abc-DeviceRule1" ruleType="Regular"/&gt;
&lt;/Rules&gt;
&lt;Checks&gt;
&lt;Check attributeName="hrDeviceDescr" attributeValue="ABC Printer" description="SNMP hrDeviceDescr CONTAINS ABC Printer" name="Abc-DeviceRule1Check1" operator="Contains" type="Snmp"/&gt;
&lt;/Checks&gt;
&lt;Actions/&gt;
&lt;ScanActions/&gt;
&lt;/CPMProfilerPolicies&gt;
</v>
      </c>
    </row>
    <row r="4" spans="1:22" s="27" customFormat="1" ht="171" customHeight="1" x14ac:dyDescent="0.25">
      <c r="A4" s="12" t="s">
        <v>27</v>
      </c>
      <c r="B4" s="22" t="str">
        <f>CONCATENATE("Policy for ",A4," Devices")</f>
        <v>Policy for &lt;Type-Vendor-Name&gt; Devices</v>
      </c>
      <c r="C4" s="23" t="s">
        <v>20</v>
      </c>
      <c r="D4" s="23" t="s">
        <v>20</v>
      </c>
      <c r="E4" s="15">
        <v>10</v>
      </c>
      <c r="F4" s="16" t="s">
        <v>28</v>
      </c>
      <c r="G4" s="24">
        <v>2</v>
      </c>
      <c r="H4" s="15">
        <v>10</v>
      </c>
      <c r="I4" s="22" t="str">
        <f>CONCATENATE(F4,"Rule1")</f>
        <v>&lt;Insert-Policy-Name&gt;Rule1</v>
      </c>
      <c r="J4" s="20" t="str">
        <f>CONCATENATE(S4,"_",N4,"_",U4,"_",O4)</f>
        <v>Snmp_hrDeviceDescr_CONTAINS_&lt;Insert-partial-SNMP-hrDeviceDescr&gt;</v>
      </c>
      <c r="K4" s="20" t="str">
        <f>CONCATENATE(F4,"Rule1Check1")</f>
        <v>&lt;Insert-Policy-Name&gt;Rule1Check1</v>
      </c>
      <c r="L4" s="25" t="str">
        <f>I4</f>
        <v>&lt;Insert-Policy-Name&gt;Rule1</v>
      </c>
      <c r="M4" s="26" t="s">
        <v>21</v>
      </c>
      <c r="N4" s="26" t="s">
        <v>50</v>
      </c>
      <c r="O4" s="14" t="s">
        <v>52</v>
      </c>
      <c r="P4" s="20" t="str">
        <f>CONCATENATE(T4," ",U4," ",O4)</f>
        <v>SNMP hrDeviceDescr CONTAINS &lt;Insert-partial-SNMP-hrDeviceDescr&gt;</v>
      </c>
      <c r="Q4" s="20" t="str">
        <f t="shared" si="0"/>
        <v>&lt;Insert-Policy-Name&gt;Rule1Check1</v>
      </c>
      <c r="R4" s="26" t="s">
        <v>24</v>
      </c>
      <c r="S4" s="26" t="s">
        <v>49</v>
      </c>
      <c r="T4" s="26" t="s">
        <v>51</v>
      </c>
      <c r="U4" s="26" t="s">
        <v>26</v>
      </c>
      <c r="V4" s="20" t="str">
        <f>CONCATENATE("&lt;CPMProfilerPolicies&gt;
&lt;Policies&gt;
&lt;Policy description=",CHAR(34),"",B4,"",CHAR(34)," isEnabled=",CHAR(34),"",C4,"",CHAR(34)," matchingIdentityGroup=",CHAR(34),"",D4,"",CHAR(34)," minimumCertaintyMetric=",CHAR(34),"",E4,"",CHAR(34)," name=",CHAR(34),"",F4,"",CHAR(34)," version=",CHAR(34),"",G4,"",CHAR(34),"&gt;
&lt;PolicyRules&gt;
&lt;PolicyRule certaintyFactor=",CHAR(34),"",H4,"",CHAR(34)," name=",CHAR(34),"",I4,"",CHAR(34),"/&gt;
&lt;/PolicyRules&gt;
&lt;/Policy&gt;
&lt;/Policies&gt;
&lt;Rules&gt;
&lt;Rule description=",CHAR(34),"",J4,"",CHAR(34)," expression=",CHAR(34),"",K4,"",CHAR(34)," name=",CHAR(34),"",L4,"",CHAR(34)," ruleType=",CHAR(34),"",M4,"",CHAR(34),"/&gt;
&lt;/Rules&gt;
&lt;Checks&gt;
&lt;Check attributeName=",CHAR(34),"",N4,"",CHAR(34)," attributeValue=",CHAR(34),"",O4,"",CHAR(34)," description=",CHAR(34),"",P4,"",CHAR(34)," name=",CHAR(34),"",Q4,"",CHAR(34)," operator=",CHAR(34),"",R4,"",CHAR(34)," type=",CHAR(34),"",S4,"",CHAR(34),"/&gt;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description="Snmp_hrDeviceDescr_CONTAINS_&lt;Insert-partial-SNMP-hrDeviceDescr&gt;" expression="&lt;Insert-Policy-Name&gt;Rule1Check1" name="&lt;Insert-Policy-Name&gt;Rule1" ruleType="Regular"/&gt;
&lt;/Rules&gt;
&lt;Checks&gt;
&lt;Check attributeName="hrDeviceDescr" attributeValue="&lt;Insert-partial-SNMP-hrDeviceDescr&gt;" description="SNMP hrDeviceDescr CONTAINS &lt;Insert-partial-SNMP-hrDeviceDescr&gt;" name="&lt;Insert-Policy-Name&gt;Rule1Check1" operator="Contains" type="Snmp"/&gt;
&lt;/Checks&gt;
&lt;Actions/&gt;
&lt;ScanActions/&gt;
&lt;/CPMProfilerPolicies&gt;
</v>
      </c>
    </row>
    <row r="5" spans="1:22" s="27" customFormat="1" ht="171" customHeight="1" x14ac:dyDescent="0.25">
      <c r="A5" s="12" t="s">
        <v>27</v>
      </c>
      <c r="B5" s="22" t="str">
        <f>CONCATENATE("Policy for ",A5," Devices")</f>
        <v>Policy for &lt;Type-Vendor-Name&gt; Devices</v>
      </c>
      <c r="C5" s="23" t="s">
        <v>20</v>
      </c>
      <c r="D5" s="23" t="s">
        <v>20</v>
      </c>
      <c r="E5" s="15">
        <v>10</v>
      </c>
      <c r="F5" s="16" t="s">
        <v>28</v>
      </c>
      <c r="G5" s="24">
        <v>2</v>
      </c>
      <c r="H5" s="15">
        <v>10</v>
      </c>
      <c r="I5" s="22" t="str">
        <f>CONCATENATE(F5,"Rule1")</f>
        <v>&lt;Insert-Policy-Name&gt;Rule1</v>
      </c>
      <c r="J5" s="20" t="str">
        <f>CONCATENATE(S5,"_",N5,"_",U5,"_",O5)</f>
        <v>Snmp_hrDeviceDescr_CONTAINS_&lt;Insert-partial-SNMP-hrDeviceDescr&gt;</v>
      </c>
      <c r="K5" s="20" t="str">
        <f>CONCATENATE(F5,"Rule1Check1")</f>
        <v>&lt;Insert-Policy-Name&gt;Rule1Check1</v>
      </c>
      <c r="L5" s="25" t="str">
        <f>I5</f>
        <v>&lt;Insert-Policy-Name&gt;Rule1</v>
      </c>
      <c r="M5" s="26" t="s">
        <v>21</v>
      </c>
      <c r="N5" s="26" t="s">
        <v>50</v>
      </c>
      <c r="O5" s="14" t="s">
        <v>52</v>
      </c>
      <c r="P5" s="20" t="str">
        <f>CONCATENATE(T5," ",U5," ",O5)</f>
        <v>SNMP hrDeviceDescr CONTAINS &lt;Insert-partial-SNMP-hrDeviceDescr&gt;</v>
      </c>
      <c r="Q5" s="20" t="str">
        <f t="shared" ref="Q5:Q6" si="1">CONCATENATE(F5,"Rule1Check1")</f>
        <v>&lt;Insert-Policy-Name&gt;Rule1Check1</v>
      </c>
      <c r="R5" s="26" t="s">
        <v>24</v>
      </c>
      <c r="S5" s="26" t="s">
        <v>49</v>
      </c>
      <c r="T5" s="26" t="s">
        <v>51</v>
      </c>
      <c r="U5" s="26" t="s">
        <v>26</v>
      </c>
      <c r="V5" s="20" t="str">
        <f>CONCATENATE("&lt;CPMProfilerPolicies&gt;
&lt;Policies&gt;
&lt;Policy description=",CHAR(34),"",B5,"",CHAR(34)," isEnabled=",CHAR(34),"",C5,"",CHAR(34)," matchingIdentityGroup=",CHAR(34),"",D5,"",CHAR(34)," minimumCertaintyMetric=",CHAR(34),"",E5,"",CHAR(34)," name=",CHAR(34),"",F5,"",CHAR(34)," version=",CHAR(34),"",G5,"",CHAR(34),"&gt;
&lt;PolicyRules&gt;
&lt;PolicyRule certaintyFactor=",CHAR(34),"",H5,"",CHAR(34)," name=",CHAR(34),"",I5,"",CHAR(34),"/&gt;
&lt;/PolicyRules&gt;
&lt;/Policy&gt;
&lt;/Policies&gt;
&lt;Rules&gt;
&lt;Rule description=",CHAR(34),"",J5,"",CHAR(34)," expression=",CHAR(34),"",K5,"",CHAR(34)," name=",CHAR(34),"",L5,"",CHAR(34)," ruleType=",CHAR(34),"",M5,"",CHAR(34),"/&gt;
&lt;/Rules&gt;
&lt;Checks&gt;
&lt;Check attributeName=",CHAR(34),"",N5,"",CHAR(34)," attributeValue=",CHAR(34),"",O5,"",CHAR(34)," description=",CHAR(34),"",P5,"",CHAR(34)," name=",CHAR(34),"",Q5,"",CHAR(34)," operator=",CHAR(34),"",R5,"",CHAR(34)," type=",CHAR(34),"",S5,"",CHAR(34),"/&gt;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description="Snmp_hrDeviceDescr_CONTAINS_&lt;Insert-partial-SNMP-hrDeviceDescr&gt;" expression="&lt;Insert-Policy-Name&gt;Rule1Check1" name="&lt;Insert-Policy-Name&gt;Rule1" ruleType="Regular"/&gt;
&lt;/Rules&gt;
&lt;Checks&gt;
&lt;Check attributeName="hrDeviceDescr" attributeValue="&lt;Insert-partial-SNMP-hrDeviceDescr&gt;" description="SNMP hrDeviceDescr CONTAINS &lt;Insert-partial-SNMP-hrDeviceDescr&gt;" name="&lt;Insert-Policy-Name&gt;Rule1Check1" operator="Contains" type="Snmp"/&gt;
&lt;/Checks&gt;
&lt;Actions/&gt;
&lt;ScanActions/&gt;
&lt;/CPMProfilerPolicies&gt;
</v>
      </c>
    </row>
    <row r="6" spans="1:22" s="27" customFormat="1" ht="171" customHeight="1" x14ac:dyDescent="0.25">
      <c r="A6" s="12" t="s">
        <v>27</v>
      </c>
      <c r="B6" s="22" t="str">
        <f>CONCATENATE("Policy for ",A6," Devices")</f>
        <v>Policy for &lt;Type-Vendor-Name&gt; Devices</v>
      </c>
      <c r="C6" s="23" t="s">
        <v>20</v>
      </c>
      <c r="D6" s="23" t="s">
        <v>20</v>
      </c>
      <c r="E6" s="15">
        <v>10</v>
      </c>
      <c r="F6" s="16" t="s">
        <v>28</v>
      </c>
      <c r="G6" s="24">
        <v>2</v>
      </c>
      <c r="H6" s="15">
        <v>10</v>
      </c>
      <c r="I6" s="22" t="str">
        <f>CONCATENATE(F6,"Rule1")</f>
        <v>&lt;Insert-Policy-Name&gt;Rule1</v>
      </c>
      <c r="J6" s="20" t="str">
        <f>CONCATENATE(S6,"_",N6,"_",U6,"_",O6)</f>
        <v>Snmp_hrDeviceDescr_CONTAINS_&lt;Insert-partial-SNMP-hrDeviceDescr&gt;</v>
      </c>
      <c r="K6" s="20" t="str">
        <f>CONCATENATE(F6,"Rule1Check1")</f>
        <v>&lt;Insert-Policy-Name&gt;Rule1Check1</v>
      </c>
      <c r="L6" s="25" t="str">
        <f>I6</f>
        <v>&lt;Insert-Policy-Name&gt;Rule1</v>
      </c>
      <c r="M6" s="26" t="s">
        <v>21</v>
      </c>
      <c r="N6" s="26" t="s">
        <v>50</v>
      </c>
      <c r="O6" s="14" t="s">
        <v>52</v>
      </c>
      <c r="P6" s="20" t="str">
        <f>CONCATENATE(T6," ",U6," ",O6)</f>
        <v>SNMP hrDeviceDescr CONTAINS &lt;Insert-partial-SNMP-hrDeviceDescr&gt;</v>
      </c>
      <c r="Q6" s="20" t="str">
        <f t="shared" si="1"/>
        <v>&lt;Insert-Policy-Name&gt;Rule1Check1</v>
      </c>
      <c r="R6" s="26" t="s">
        <v>24</v>
      </c>
      <c r="S6" s="26" t="s">
        <v>49</v>
      </c>
      <c r="T6" s="26" t="s">
        <v>51</v>
      </c>
      <c r="U6" s="26" t="s">
        <v>26</v>
      </c>
      <c r="V6" s="20" t="str">
        <f>CONCATENATE("&lt;CPMProfilerPolicies&gt;
&lt;Policies&gt;
&lt;Policy description=",CHAR(34),"",B6,"",CHAR(34)," isEnabled=",CHAR(34),"",C6,"",CHAR(34)," matchingIdentityGroup=",CHAR(34),"",D6,"",CHAR(34)," minimumCertaintyMetric=",CHAR(34),"",E6,"",CHAR(34)," name=",CHAR(34),"",F6,"",CHAR(34)," version=",CHAR(34),"",G6,"",CHAR(34),"&gt;
&lt;PolicyRules&gt;
&lt;PolicyRule certaintyFactor=",CHAR(34),"",H6,"",CHAR(34)," name=",CHAR(34),"",I6,"",CHAR(34),"/&gt;
&lt;/PolicyRules&gt;
&lt;/Policy&gt;
&lt;/Policies&gt;
&lt;Rules&gt;
&lt;Rule description=",CHAR(34),"",J6,"",CHAR(34)," expression=",CHAR(34),"",K6,"",CHAR(34)," name=",CHAR(34),"",L6,"",CHAR(34)," ruleType=",CHAR(34),"",M6,"",CHAR(34),"/&gt;
&lt;/Rules&gt;
&lt;Checks&gt;
&lt;Check attributeName=",CHAR(34),"",N6,"",CHAR(34)," attributeValue=",CHAR(34),"",O6,"",CHAR(34)," description=",CHAR(34),"",P6,"",CHAR(34)," name=",CHAR(34),"",Q6,"",CHAR(34)," operator=",CHAR(34),"",R6,"",CHAR(34)," type=",CHAR(34),"",S6,"",CHAR(34),"/&gt;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description="Snmp_hrDeviceDescr_CONTAINS_&lt;Insert-partial-SNMP-hrDeviceDescr&gt;" expression="&lt;Insert-Policy-Name&gt;Rule1Check1" name="&lt;Insert-Policy-Name&gt;Rule1" ruleType="Regular"/&gt;
&lt;/Rules&gt;
&lt;Checks&gt;
&lt;Check attributeName="hrDeviceDescr" attributeValue="&lt;Insert-partial-SNMP-hrDeviceDescr&gt;" description="SNMP hrDeviceDescr CONTAINS &lt;Insert-partial-SNMP-hrDeviceDescr&gt;" name="&lt;Insert-Policy-Name&gt;Rule1Check1" operator="Contains" type="Snmp"/&gt;
&lt;/Checks&gt;
&lt;Actions/&gt;
&lt;ScanActions/&gt;
&lt;/CPMProfilerPolicies&gt;
</v>
      </c>
    </row>
    <row r="7" spans="1:22" s="27" customFormat="1" ht="171" customHeight="1" x14ac:dyDescent="0.25">
      <c r="A7" s="12" t="s">
        <v>27</v>
      </c>
      <c r="B7" s="22" t="str">
        <f>CONCATENATE("Policy for ",A7," Devices")</f>
        <v>Policy for &lt;Type-Vendor-Name&gt; Devices</v>
      </c>
      <c r="C7" s="23" t="s">
        <v>20</v>
      </c>
      <c r="D7" s="23" t="s">
        <v>20</v>
      </c>
      <c r="E7" s="15">
        <v>10</v>
      </c>
      <c r="F7" s="16" t="s">
        <v>28</v>
      </c>
      <c r="G7" s="24">
        <v>2</v>
      </c>
      <c r="H7" s="15">
        <v>10</v>
      </c>
      <c r="I7" s="22" t="str">
        <f>CONCATENATE(F7,"Rule1")</f>
        <v>&lt;Insert-Policy-Name&gt;Rule1</v>
      </c>
      <c r="J7" s="20" t="str">
        <f>CONCATENATE(S7,"_",N7,"_",U7,"_",O7)</f>
        <v>Snmp_hrDeviceDescr_CONTAINS_&lt;Insert-partial-SNMP-hrDeviceDescr&gt;</v>
      </c>
      <c r="K7" s="20" t="str">
        <f>CONCATENATE(F7,"Rule1Check1")</f>
        <v>&lt;Insert-Policy-Name&gt;Rule1Check1</v>
      </c>
      <c r="L7" s="25" t="str">
        <f>I7</f>
        <v>&lt;Insert-Policy-Name&gt;Rule1</v>
      </c>
      <c r="M7" s="26" t="s">
        <v>21</v>
      </c>
      <c r="N7" s="26" t="s">
        <v>50</v>
      </c>
      <c r="O7" s="14" t="s">
        <v>52</v>
      </c>
      <c r="P7" s="20" t="str">
        <f>CONCATENATE(T7," ",U7," ",O7)</f>
        <v>SNMP hrDeviceDescr CONTAINS &lt;Insert-partial-SNMP-hrDeviceDescr&gt;</v>
      </c>
      <c r="Q7" s="20" t="str">
        <f t="shared" ref="Q7:Q10" si="2">CONCATENATE(F7,"Rule1Check1")</f>
        <v>&lt;Insert-Policy-Name&gt;Rule1Check1</v>
      </c>
      <c r="R7" s="26" t="s">
        <v>24</v>
      </c>
      <c r="S7" s="26" t="s">
        <v>49</v>
      </c>
      <c r="T7" s="26" t="s">
        <v>51</v>
      </c>
      <c r="U7" s="26" t="s">
        <v>26</v>
      </c>
      <c r="V7" s="20" t="str">
        <f>CONCATENATE("&lt;CPMProfilerPolicies&gt;
&lt;Policies&gt;
&lt;Policy description=",CHAR(34),"",B7,"",CHAR(34)," isEnabled=",CHAR(34),"",C7,"",CHAR(34)," matchingIdentityGroup=",CHAR(34),"",D7,"",CHAR(34)," minimumCertaintyMetric=",CHAR(34),"",E7,"",CHAR(34)," name=",CHAR(34),"",F7,"",CHAR(34)," version=",CHAR(34),"",G7,"",CHAR(34),"&gt;
&lt;PolicyRules&gt;
&lt;PolicyRule certaintyFactor=",CHAR(34),"",H7,"",CHAR(34)," name=",CHAR(34),"",I7,"",CHAR(34),"/&gt;
&lt;/PolicyRules&gt;
&lt;/Policy&gt;
&lt;/Policies&gt;
&lt;Rules&gt;
&lt;Rule description=",CHAR(34),"",J7,"",CHAR(34)," expression=",CHAR(34),"",K7,"",CHAR(34)," name=",CHAR(34),"",L7,"",CHAR(34)," ruleType=",CHAR(34),"",M7,"",CHAR(34),"/&gt;
&lt;/Rules&gt;
&lt;Checks&gt;
&lt;Check attributeName=",CHAR(34),"",N7,"",CHAR(34)," attributeValue=",CHAR(34),"",O7,"",CHAR(34)," description=",CHAR(34),"",P7,"",CHAR(34)," name=",CHAR(34),"",Q7,"",CHAR(34)," operator=",CHAR(34),"",R7,"",CHAR(34)," type=",CHAR(34),"",S7,"",CHAR(34),"/&gt;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description="Snmp_hrDeviceDescr_CONTAINS_&lt;Insert-partial-SNMP-hrDeviceDescr&gt;" expression="&lt;Insert-Policy-Name&gt;Rule1Check1" name="&lt;Insert-Policy-Name&gt;Rule1" ruleType="Regular"/&gt;
&lt;/Rules&gt;
&lt;Checks&gt;
&lt;Check attributeName="hrDeviceDescr" attributeValue="&lt;Insert-partial-SNMP-hrDeviceDescr&gt;" description="SNMP hrDeviceDescr CONTAINS &lt;Insert-partial-SNMP-hrDeviceDescr&gt;" name="&lt;Insert-Policy-Name&gt;Rule1Check1" operator="Contains" type="Snmp"/&gt;
&lt;/Checks&gt;
&lt;Actions/&gt;
&lt;ScanActions/&gt;
&lt;/CPMProfilerPolicies&gt;
</v>
      </c>
    </row>
    <row r="8" spans="1:22" s="27" customFormat="1" ht="171" customHeight="1" x14ac:dyDescent="0.25">
      <c r="A8" s="12" t="s">
        <v>27</v>
      </c>
      <c r="B8" s="22" t="str">
        <f>CONCATENATE("Policy for ",A8," Devices")</f>
        <v>Policy for &lt;Type-Vendor-Name&gt; Devices</v>
      </c>
      <c r="C8" s="23" t="s">
        <v>20</v>
      </c>
      <c r="D8" s="23" t="s">
        <v>20</v>
      </c>
      <c r="E8" s="15">
        <v>10</v>
      </c>
      <c r="F8" s="16" t="s">
        <v>28</v>
      </c>
      <c r="G8" s="24">
        <v>2</v>
      </c>
      <c r="H8" s="15">
        <v>10</v>
      </c>
      <c r="I8" s="22" t="str">
        <f>CONCATENATE(F8,"Rule1")</f>
        <v>&lt;Insert-Policy-Name&gt;Rule1</v>
      </c>
      <c r="J8" s="20" t="str">
        <f>CONCATENATE(S8,"_",N8,"_",U8,"_",O8)</f>
        <v>Snmp_hrDeviceDescr_CONTAINS_&lt;Insert-partial-SNMP-hrDeviceDescr&gt;</v>
      </c>
      <c r="K8" s="20" t="str">
        <f>CONCATENATE(F8,"Rule1Check1")</f>
        <v>&lt;Insert-Policy-Name&gt;Rule1Check1</v>
      </c>
      <c r="L8" s="25" t="str">
        <f>I8</f>
        <v>&lt;Insert-Policy-Name&gt;Rule1</v>
      </c>
      <c r="M8" s="26" t="s">
        <v>21</v>
      </c>
      <c r="N8" s="26" t="s">
        <v>50</v>
      </c>
      <c r="O8" s="14" t="s">
        <v>52</v>
      </c>
      <c r="P8" s="20" t="str">
        <f>CONCATENATE(T8," ",U8," ",O8)</f>
        <v>SNMP hrDeviceDescr CONTAINS &lt;Insert-partial-SNMP-hrDeviceDescr&gt;</v>
      </c>
      <c r="Q8" s="20" t="str">
        <f t="shared" si="2"/>
        <v>&lt;Insert-Policy-Name&gt;Rule1Check1</v>
      </c>
      <c r="R8" s="26" t="s">
        <v>24</v>
      </c>
      <c r="S8" s="26" t="s">
        <v>49</v>
      </c>
      <c r="T8" s="26" t="s">
        <v>51</v>
      </c>
      <c r="U8" s="26" t="s">
        <v>26</v>
      </c>
      <c r="V8" s="20" t="str">
        <f>CONCATENATE("&lt;CPMProfilerPolicies&gt;
&lt;Policies&gt;
&lt;Policy description=",CHAR(34),"",B8,"",CHAR(34)," isEnabled=",CHAR(34),"",C8,"",CHAR(34)," matchingIdentityGroup=",CHAR(34),"",D8,"",CHAR(34)," minimumCertaintyMetric=",CHAR(34),"",E8,"",CHAR(34)," name=",CHAR(34),"",F8,"",CHAR(34)," version=",CHAR(34),"",G8,"",CHAR(34),"&gt;
&lt;PolicyRules&gt;
&lt;PolicyRule certaintyFactor=",CHAR(34),"",H8,"",CHAR(34)," name=",CHAR(34),"",I8,"",CHAR(34),"/&gt;
&lt;/PolicyRules&gt;
&lt;/Policy&gt;
&lt;/Policies&gt;
&lt;Rules&gt;
&lt;Rule description=",CHAR(34),"",J8,"",CHAR(34)," expression=",CHAR(34),"",K8,"",CHAR(34)," name=",CHAR(34),"",L8,"",CHAR(34)," ruleType=",CHAR(34),"",M8,"",CHAR(34),"/&gt;
&lt;/Rules&gt;
&lt;Checks&gt;
&lt;Check attributeName=",CHAR(34),"",N8,"",CHAR(34)," attributeValue=",CHAR(34),"",O8,"",CHAR(34)," description=",CHAR(34),"",P8,"",CHAR(34)," name=",CHAR(34),"",Q8,"",CHAR(34)," operator=",CHAR(34),"",R8,"",CHAR(34)," type=",CHAR(34),"",S8,"",CHAR(34),"/&gt;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description="Snmp_hrDeviceDescr_CONTAINS_&lt;Insert-partial-SNMP-hrDeviceDescr&gt;" expression="&lt;Insert-Policy-Name&gt;Rule1Check1" name="&lt;Insert-Policy-Name&gt;Rule1" ruleType="Regular"/&gt;
&lt;/Rules&gt;
&lt;Checks&gt;
&lt;Check attributeName="hrDeviceDescr" attributeValue="&lt;Insert-partial-SNMP-hrDeviceDescr&gt;" description="SNMP hrDeviceDescr CONTAINS &lt;Insert-partial-SNMP-hrDeviceDescr&gt;" name="&lt;Insert-Policy-Name&gt;Rule1Check1" operator="Contains" type="Snmp"/&gt;
&lt;/Checks&gt;
&lt;Actions/&gt;
&lt;ScanActions/&gt;
&lt;/CPMProfilerPolicies&gt;
</v>
      </c>
    </row>
    <row r="9" spans="1:22" s="27" customFormat="1" ht="171" customHeight="1" x14ac:dyDescent="0.25">
      <c r="A9" s="12" t="s">
        <v>27</v>
      </c>
      <c r="B9" s="22" t="str">
        <f>CONCATENATE("Policy for ",A9," Devices")</f>
        <v>Policy for &lt;Type-Vendor-Name&gt; Devices</v>
      </c>
      <c r="C9" s="23" t="s">
        <v>20</v>
      </c>
      <c r="D9" s="23" t="s">
        <v>20</v>
      </c>
      <c r="E9" s="15">
        <v>10</v>
      </c>
      <c r="F9" s="16" t="s">
        <v>28</v>
      </c>
      <c r="G9" s="24">
        <v>2</v>
      </c>
      <c r="H9" s="15">
        <v>10</v>
      </c>
      <c r="I9" s="22" t="str">
        <f>CONCATENATE(F9,"Rule1")</f>
        <v>&lt;Insert-Policy-Name&gt;Rule1</v>
      </c>
      <c r="J9" s="20" t="str">
        <f>CONCATENATE(S9,"_",N9,"_",U9,"_",O9)</f>
        <v>Snmp_hrDeviceDescr_CONTAINS_&lt;Insert-partial-SNMP-hrDeviceDescr&gt;</v>
      </c>
      <c r="K9" s="20" t="str">
        <f>CONCATENATE(F9,"Rule1Check1")</f>
        <v>&lt;Insert-Policy-Name&gt;Rule1Check1</v>
      </c>
      <c r="L9" s="25" t="str">
        <f>I9</f>
        <v>&lt;Insert-Policy-Name&gt;Rule1</v>
      </c>
      <c r="M9" s="26" t="s">
        <v>21</v>
      </c>
      <c r="N9" s="26" t="s">
        <v>50</v>
      </c>
      <c r="O9" s="14" t="s">
        <v>52</v>
      </c>
      <c r="P9" s="20" t="str">
        <f>CONCATENATE(T9," ",U9," ",O9)</f>
        <v>SNMP hrDeviceDescr CONTAINS &lt;Insert-partial-SNMP-hrDeviceDescr&gt;</v>
      </c>
      <c r="Q9" s="20" t="str">
        <f t="shared" si="2"/>
        <v>&lt;Insert-Policy-Name&gt;Rule1Check1</v>
      </c>
      <c r="R9" s="26" t="s">
        <v>24</v>
      </c>
      <c r="S9" s="26" t="s">
        <v>49</v>
      </c>
      <c r="T9" s="26" t="s">
        <v>51</v>
      </c>
      <c r="U9" s="26" t="s">
        <v>26</v>
      </c>
      <c r="V9" s="20" t="str">
        <f>CONCATENATE("&lt;CPMProfilerPolicies&gt;
&lt;Policies&gt;
&lt;Policy description=",CHAR(34),"",B9,"",CHAR(34)," isEnabled=",CHAR(34),"",C9,"",CHAR(34)," matchingIdentityGroup=",CHAR(34),"",D9,"",CHAR(34)," minimumCertaintyMetric=",CHAR(34),"",E9,"",CHAR(34)," name=",CHAR(34),"",F9,"",CHAR(34)," version=",CHAR(34),"",G9,"",CHAR(34),"&gt;
&lt;PolicyRules&gt;
&lt;PolicyRule certaintyFactor=",CHAR(34),"",H9,"",CHAR(34)," name=",CHAR(34),"",I9,"",CHAR(34),"/&gt;
&lt;/PolicyRules&gt;
&lt;/Policy&gt;
&lt;/Policies&gt;
&lt;Rules&gt;
&lt;Rule description=",CHAR(34),"",J9,"",CHAR(34)," expression=",CHAR(34),"",K9,"",CHAR(34)," name=",CHAR(34),"",L9,"",CHAR(34)," ruleType=",CHAR(34),"",M9,"",CHAR(34),"/&gt;
&lt;/Rules&gt;
&lt;Checks&gt;
&lt;Check attributeName=",CHAR(34),"",N9,"",CHAR(34)," attributeValue=",CHAR(34),"",O9,"",CHAR(34)," description=",CHAR(34),"",P9,"",CHAR(34)," name=",CHAR(34),"",Q9,"",CHAR(34)," operator=",CHAR(34),"",R9,"",CHAR(34)," type=",CHAR(34),"",S9,"",CHAR(34),"/&gt;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description="Snmp_hrDeviceDescr_CONTAINS_&lt;Insert-partial-SNMP-hrDeviceDescr&gt;" expression="&lt;Insert-Policy-Name&gt;Rule1Check1" name="&lt;Insert-Policy-Name&gt;Rule1" ruleType="Regular"/&gt;
&lt;/Rules&gt;
&lt;Checks&gt;
&lt;Check attributeName="hrDeviceDescr" attributeValue="&lt;Insert-partial-SNMP-hrDeviceDescr&gt;" description="SNMP hrDeviceDescr CONTAINS &lt;Insert-partial-SNMP-hrDeviceDescr&gt;" name="&lt;Insert-Policy-Name&gt;Rule1Check1" operator="Contains" type="Snmp"/&gt;
&lt;/Checks&gt;
&lt;Actions/&gt;
&lt;ScanActions/&gt;
&lt;/CPMProfilerPolicies&gt;
</v>
      </c>
    </row>
    <row r="10" spans="1:22" s="27" customFormat="1" ht="171" customHeight="1" x14ac:dyDescent="0.25">
      <c r="A10" s="12" t="s">
        <v>27</v>
      </c>
      <c r="B10" s="22" t="str">
        <f>CONCATENATE("Policy for ",A10," Devices")</f>
        <v>Policy for &lt;Type-Vendor-Name&gt; Devices</v>
      </c>
      <c r="C10" s="23" t="s">
        <v>20</v>
      </c>
      <c r="D10" s="23" t="s">
        <v>20</v>
      </c>
      <c r="E10" s="15">
        <v>10</v>
      </c>
      <c r="F10" s="16" t="s">
        <v>28</v>
      </c>
      <c r="G10" s="24">
        <v>2</v>
      </c>
      <c r="H10" s="15">
        <v>10</v>
      </c>
      <c r="I10" s="22" t="str">
        <f>CONCATENATE(F10,"Rule1")</f>
        <v>&lt;Insert-Policy-Name&gt;Rule1</v>
      </c>
      <c r="J10" s="20" t="str">
        <f>CONCATENATE(S10,"_",N10,"_",U10,"_",O10)</f>
        <v>Snmp_hrDeviceDescr_CONTAINS_&lt;Insert-partial-SNMP-hrDeviceDescr&gt;</v>
      </c>
      <c r="K10" s="20" t="str">
        <f>CONCATENATE(F10,"Rule1Check1")</f>
        <v>&lt;Insert-Policy-Name&gt;Rule1Check1</v>
      </c>
      <c r="L10" s="25" t="str">
        <f>I10</f>
        <v>&lt;Insert-Policy-Name&gt;Rule1</v>
      </c>
      <c r="M10" s="26" t="s">
        <v>21</v>
      </c>
      <c r="N10" s="26" t="s">
        <v>50</v>
      </c>
      <c r="O10" s="14" t="s">
        <v>52</v>
      </c>
      <c r="P10" s="20" t="str">
        <f>CONCATENATE(T10," ",U10," ",O10)</f>
        <v>SNMP hrDeviceDescr CONTAINS &lt;Insert-partial-SNMP-hrDeviceDescr&gt;</v>
      </c>
      <c r="Q10" s="20" t="str">
        <f t="shared" si="2"/>
        <v>&lt;Insert-Policy-Name&gt;Rule1Check1</v>
      </c>
      <c r="R10" s="26" t="s">
        <v>24</v>
      </c>
      <c r="S10" s="26" t="s">
        <v>49</v>
      </c>
      <c r="T10" s="26" t="s">
        <v>51</v>
      </c>
      <c r="U10" s="26" t="s">
        <v>26</v>
      </c>
      <c r="V10" s="20" t="str">
        <f>CONCATENATE("&lt;CPMProfilerPolicies&gt;
&lt;Policies&gt;
&lt;Policy description=",CHAR(34),"",B10,"",CHAR(34)," isEnabled=",CHAR(34),"",C10,"",CHAR(34)," matchingIdentityGroup=",CHAR(34),"",D10,"",CHAR(34)," minimumCertaintyMetric=",CHAR(34),"",E10,"",CHAR(34)," name=",CHAR(34),"",F10,"",CHAR(34)," version=",CHAR(34),"",G10,"",CHAR(34),"&gt;
&lt;PolicyRules&gt;
&lt;PolicyRule certaintyFactor=",CHAR(34),"",H10,"",CHAR(34)," name=",CHAR(34),"",I10,"",CHAR(34),"/&gt;
&lt;/PolicyRules&gt;
&lt;/Policy&gt;
&lt;/Policies&gt;
&lt;Rules&gt;
&lt;Rule description=",CHAR(34),"",J10,"",CHAR(34)," expression=",CHAR(34),"",K10,"",CHAR(34)," name=",CHAR(34),"",L10,"",CHAR(34)," ruleType=",CHAR(34),"",M10,"",CHAR(34),"/&gt;
&lt;/Rules&gt;
&lt;Checks&gt;
&lt;Check attributeName=",CHAR(34),"",N10,"",CHAR(34)," attributeValue=",CHAR(34),"",O10,"",CHAR(34)," description=",CHAR(34),"",P10,"",CHAR(34)," name=",CHAR(34),"",Q10,"",CHAR(34)," operator=",CHAR(34),"",R10,"",CHAR(34)," type=",CHAR(34),"",S10,"",CHAR(34),"/&gt;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description="Snmp_hrDeviceDescr_CONTAINS_&lt;Insert-partial-SNMP-hrDeviceDescr&gt;" expression="&lt;Insert-Policy-Name&gt;Rule1Check1" name="&lt;Insert-Policy-Name&gt;Rule1" ruleType="Regular"/&gt;
&lt;/Rules&gt;
&lt;Checks&gt;
&lt;Check attributeName="hrDeviceDescr" attributeValue="&lt;Insert-partial-SNMP-hrDeviceDescr&gt;" description="SNMP hrDeviceDescr CONTAINS &lt;Insert-partial-SNMP-hrDeviceDescr&gt;" name="&lt;Insert-Policy-Name&gt;Rule1Check1" operator="Contains" type="Snmp"/&gt;
&lt;/Checks&gt;
&lt;Actions/&gt;
&lt;ScanActions/&gt;
&lt;/CPMProfilerPolicies&gt;
</v>
      </c>
    </row>
    <row r="11" spans="1:22" s="27" customFormat="1" ht="171" customHeight="1" x14ac:dyDescent="0.25">
      <c r="A11" s="12" t="s">
        <v>27</v>
      </c>
      <c r="B11" s="22" t="str">
        <f>CONCATENATE("Policy for ",A11," Devices")</f>
        <v>Policy for &lt;Type-Vendor-Name&gt; Devices</v>
      </c>
      <c r="C11" s="23" t="s">
        <v>20</v>
      </c>
      <c r="D11" s="23" t="s">
        <v>20</v>
      </c>
      <c r="E11" s="15">
        <v>10</v>
      </c>
      <c r="F11" s="16" t="s">
        <v>28</v>
      </c>
      <c r="G11" s="24">
        <v>2</v>
      </c>
      <c r="H11" s="15">
        <v>10</v>
      </c>
      <c r="I11" s="22" t="str">
        <f>CONCATENATE(F11,"Rule1")</f>
        <v>&lt;Insert-Policy-Name&gt;Rule1</v>
      </c>
      <c r="J11" s="20" t="str">
        <f>CONCATENATE(S11,"_",N11,"_",U11,"_",O11)</f>
        <v>Snmp_hrDeviceDescr_CONTAINS_&lt;Insert-partial-SNMP-hrDeviceDescr&gt;</v>
      </c>
      <c r="K11" s="20" t="str">
        <f>CONCATENATE(F11,"Rule1Check1")</f>
        <v>&lt;Insert-Policy-Name&gt;Rule1Check1</v>
      </c>
      <c r="L11" s="25" t="str">
        <f>I11</f>
        <v>&lt;Insert-Policy-Name&gt;Rule1</v>
      </c>
      <c r="M11" s="26" t="s">
        <v>21</v>
      </c>
      <c r="N11" s="26" t="s">
        <v>50</v>
      </c>
      <c r="O11" s="14" t="s">
        <v>52</v>
      </c>
      <c r="P11" s="20" t="str">
        <f>CONCATENATE(T11," ",U11," ",O11)</f>
        <v>SNMP hrDeviceDescr CONTAINS &lt;Insert-partial-SNMP-hrDeviceDescr&gt;</v>
      </c>
      <c r="Q11" s="20" t="str">
        <f t="shared" ref="Q11" si="3">CONCATENATE(F11,"Rule1Check1")</f>
        <v>&lt;Insert-Policy-Name&gt;Rule1Check1</v>
      </c>
      <c r="R11" s="26" t="s">
        <v>24</v>
      </c>
      <c r="S11" s="26" t="s">
        <v>49</v>
      </c>
      <c r="T11" s="26" t="s">
        <v>51</v>
      </c>
      <c r="U11" s="26" t="s">
        <v>26</v>
      </c>
      <c r="V11" s="20" t="str">
        <f>CONCATENATE("&lt;CPMProfilerPolicies&gt;
&lt;Policies&gt;
&lt;Policy description=",CHAR(34),"",B11,"",CHAR(34)," isEnabled=",CHAR(34),"",C11,"",CHAR(34)," matchingIdentityGroup=",CHAR(34),"",D11,"",CHAR(34)," minimumCertaintyMetric=",CHAR(34),"",E11,"",CHAR(34)," name=",CHAR(34),"",F11,"",CHAR(34)," version=",CHAR(34),"",G11,"",CHAR(34),"&gt;
&lt;PolicyRules&gt;
&lt;PolicyRule certaintyFactor=",CHAR(34),"",H11,"",CHAR(34)," name=",CHAR(34),"",I11,"",CHAR(34),"/&gt;
&lt;/PolicyRules&gt;
&lt;/Policy&gt;
&lt;/Policies&gt;
&lt;Rules&gt;
&lt;Rule description=",CHAR(34),"",J11,"",CHAR(34)," expression=",CHAR(34),"",K11,"",CHAR(34)," name=",CHAR(34),"",L11,"",CHAR(34)," ruleType=",CHAR(34),"",M11,"",CHAR(34),"/&gt;
&lt;/Rules&gt;
&lt;Checks&gt;
&lt;Check attributeName=",CHAR(34),"",N11,"",CHAR(34)," attributeValue=",CHAR(34),"",O11,"",CHAR(34)," description=",CHAR(34),"",P11,"",CHAR(34)," name=",CHAR(34),"",Q11,"",CHAR(34)," operator=",CHAR(34),"",R11,"",CHAR(34)," type=",CHAR(34),"",S11,"",CHAR(34),"/&gt;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description="Snmp_hrDeviceDescr_CONTAINS_&lt;Insert-partial-SNMP-hrDeviceDescr&gt;" expression="&lt;Insert-Policy-Name&gt;Rule1Check1" name="&lt;Insert-Policy-Name&gt;Rule1" ruleType="Regular"/&gt;
&lt;/Rules&gt;
&lt;Checks&gt;
&lt;Check attributeName="hrDeviceDescr" attributeValue="&lt;Insert-partial-SNMP-hrDeviceDescr&gt;" description="SNMP hrDeviceDescr CONTAINS &lt;Insert-partial-SNMP-hrDeviceDescr&gt;" name="&lt;Insert-Policy-Name&gt;Rule1Check1" operator="Contains" type="Snmp"/&gt;
&lt;/Checks&gt;
&lt;Actions/&gt;
&lt;ScanActions/&gt;
&lt;/CPMProfilerPolicies&gt;
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0350C-E248-4B94-8A5A-5085B6203421}">
  <dimension ref="A1:V11"/>
  <sheetViews>
    <sheetView topLeftCell="D1" zoomScale="85" zoomScaleNormal="85" workbookViewId="0">
      <selection activeCell="D1" sqref="A1:XFD4"/>
    </sheetView>
  </sheetViews>
  <sheetFormatPr defaultColWidth="15.85546875" defaultRowHeight="15" x14ac:dyDescent="0.25"/>
  <sheetData>
    <row r="1" spans="1:22" s="1" customFormat="1" ht="51" customHeight="1" thickBot="1" x14ac:dyDescent="0.3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7" t="s">
        <v>7</v>
      </c>
      <c r="I1" s="5" t="s">
        <v>8</v>
      </c>
      <c r="J1" s="9" t="s">
        <v>9</v>
      </c>
      <c r="K1" s="9" t="s">
        <v>10</v>
      </c>
      <c r="L1" s="10" t="s">
        <v>11</v>
      </c>
      <c r="M1" s="10" t="s">
        <v>12</v>
      </c>
      <c r="N1" s="10" t="s">
        <v>13</v>
      </c>
      <c r="O1" s="6" t="s">
        <v>14</v>
      </c>
      <c r="P1" s="9" t="s">
        <v>15</v>
      </c>
      <c r="Q1" s="9" t="s">
        <v>16</v>
      </c>
      <c r="R1" s="10" t="s">
        <v>17</v>
      </c>
      <c r="S1" s="10" t="s">
        <v>18</v>
      </c>
      <c r="T1" s="11"/>
      <c r="U1" s="11"/>
      <c r="V1" s="9" t="s">
        <v>19</v>
      </c>
    </row>
    <row r="2" spans="1:22" s="2" customFormat="1" ht="15" customHeight="1" x14ac:dyDescent="0.25">
      <c r="A2" s="12"/>
      <c r="B2" s="13"/>
      <c r="C2" s="14"/>
      <c r="D2" s="14"/>
      <c r="E2" s="15"/>
      <c r="F2" s="16"/>
      <c r="G2" s="15"/>
      <c r="H2" s="15"/>
      <c r="I2" s="13"/>
      <c r="J2" s="17"/>
      <c r="K2" s="17"/>
      <c r="L2" s="21"/>
      <c r="M2" s="18"/>
      <c r="N2" s="18"/>
      <c r="O2" s="14"/>
      <c r="P2" s="17"/>
      <c r="Q2" s="17"/>
      <c r="R2" s="19"/>
      <c r="S2" s="19"/>
      <c r="T2" s="19"/>
      <c r="U2" s="19"/>
      <c r="V2" s="17" t="str">
        <f>CONCATENATE("&lt;?xml version=",CHAR(34),"1.0",CHAR(34)," encoding=",CHAR(34),"ISO-8859-1",CHAR(34),"?&gt;")</f>
        <v>&lt;?xml version="1.0" encoding="ISO-8859-1"?&gt;</v>
      </c>
    </row>
    <row r="3" spans="1:22" s="27" customFormat="1" ht="171" customHeight="1" x14ac:dyDescent="0.25">
      <c r="A3" s="12" t="s">
        <v>31</v>
      </c>
      <c r="B3" s="22" t="str">
        <f>CONCATENATE("Policy for ",A3," Devices")</f>
        <v>Policy for ABC Devices</v>
      </c>
      <c r="C3" s="23" t="s">
        <v>20</v>
      </c>
      <c r="D3" s="23" t="s">
        <v>20</v>
      </c>
      <c r="E3" s="15">
        <v>10</v>
      </c>
      <c r="F3" s="16" t="s">
        <v>30</v>
      </c>
      <c r="G3" s="24">
        <v>2</v>
      </c>
      <c r="H3" s="15">
        <v>10</v>
      </c>
      <c r="I3" s="22" t="str">
        <f>CONCATENATE(F3,"Rule1")</f>
        <v>Abc-DeviceRule1</v>
      </c>
      <c r="J3" s="20" t="str">
        <f>CONCATENATE(S3,"_",N3,"_",U3,"_",O3)</f>
        <v>CDP_cdpCachePlatform_CONTAINS_ABC Printer</v>
      </c>
      <c r="K3" s="20" t="str">
        <f>CONCATENATE(F3,"Rule1Check1")</f>
        <v>Abc-DeviceRule1Check1</v>
      </c>
      <c r="L3" s="25" t="str">
        <f>I3</f>
        <v>Abc-DeviceRule1</v>
      </c>
      <c r="M3" s="26" t="s">
        <v>21</v>
      </c>
      <c r="N3" s="26" t="s">
        <v>53</v>
      </c>
      <c r="O3" s="14" t="s">
        <v>46</v>
      </c>
      <c r="P3" s="20" t="str">
        <f>CONCATENATE(T3," ",U3," ",O3)</f>
        <v>CDP cdpCachePlatform CONTAINS ABC Printer</v>
      </c>
      <c r="Q3" s="20" t="str">
        <f t="shared" ref="Q3:Q4" si="0">CONCATENATE(F3,"Rule1Check1")</f>
        <v>Abc-DeviceRule1Check1</v>
      </c>
      <c r="R3" s="26" t="s">
        <v>24</v>
      </c>
      <c r="S3" s="26" t="s">
        <v>54</v>
      </c>
      <c r="T3" s="26" t="s">
        <v>55</v>
      </c>
      <c r="U3" s="26" t="s">
        <v>26</v>
      </c>
      <c r="V3" s="20" t="str">
        <f>CONCATENATE("&lt;CPMProfilerPolicies&gt;
&lt;Policies&gt;
&lt;Policy description=",CHAR(34),"",B3,"",CHAR(34)," isEnabled=",CHAR(34),"",C3,"",CHAR(34)," matchingIdentityGroup=",CHAR(34),"",D3,"",CHAR(34)," minimumCertaintyMetric=",CHAR(34),"",E3,"",CHAR(34)," name=",CHAR(34),"",F3,"",CHAR(34)," version=",CHAR(34),"",G3,"",CHAR(34),"&gt;
&lt;PolicyRules&gt;
&lt;PolicyRule certaintyFactor=",CHAR(34),"",H3,"",CHAR(34)," name=",CHAR(34),"",I3,"",CHAR(34),"/&gt;
&lt;/PolicyRules&gt;
&lt;/Policy&gt;
&lt;/Policies&gt;
&lt;Rules&gt;
&lt;Rule description=",CHAR(34),"",J3,"",CHAR(34)," expression=",CHAR(34),"",K3,"",CHAR(34)," name=",CHAR(34),"",L3,"",CHAR(34)," ruleType=",CHAR(34),"",M3,"",CHAR(34),"/&gt;
&lt;/Rules&gt;
&lt;Checks&gt;
&lt;Check attributeName=",CHAR(34),"",N3,"",CHAR(34)," attributeValue=",CHAR(34),"",O3,"",CHAR(34)," description=",CHAR(34),"",P3,"",CHAR(34)," name=",CHAR(34),"",Q3,"",CHAR(34)," operator=",CHAR(34),"",R3,"",CHAR(34)," type=",CHAR(34),"",S3,"",CHAR(34),"/&gt;
&lt;/Checks&gt;
&lt;Actions/&gt;
&lt;ScanActions/&gt;
&lt;/CPMProfilerPolicies&gt;
")</f>
        <v xml:space="preserve">&lt;CPMProfilerPolicies&gt;
&lt;Policies&gt;
&lt;Policy description="Policy for ABC Devices" isEnabled="true" matchingIdentityGroup="true" minimumCertaintyMetric="10" name="Abc-Device" version="2"&gt;
&lt;PolicyRules&gt;
&lt;PolicyRule certaintyFactor="10" name="Abc-DeviceRule1"/&gt;
&lt;/PolicyRules&gt;
&lt;/Policy&gt;
&lt;/Policies&gt;
&lt;Rules&gt;
&lt;Rule description="CDP_cdpCachePlatform_CONTAINS_ABC Printer" expression="Abc-DeviceRule1Check1" name="Abc-DeviceRule1" ruleType="Regular"/&gt;
&lt;/Rules&gt;
&lt;Checks&gt;
&lt;Check attributeName="cdpCachePlatform" attributeValue="ABC Printer" description="CDP cdpCachePlatform CONTAINS ABC Printer" name="Abc-DeviceRule1Check1" operator="Contains" type="CDP"/&gt;
&lt;/Checks&gt;
&lt;Actions/&gt;
&lt;ScanActions/&gt;
&lt;/CPMProfilerPolicies&gt;
</v>
      </c>
    </row>
    <row r="4" spans="1:22" s="27" customFormat="1" ht="171" customHeight="1" x14ac:dyDescent="0.25">
      <c r="A4" s="12" t="s">
        <v>27</v>
      </c>
      <c r="B4" s="22" t="str">
        <f>CONCATENATE("Policy for ",A4," Devices")</f>
        <v>Policy for &lt;Type-Vendor-Name&gt; Devices</v>
      </c>
      <c r="C4" s="23" t="s">
        <v>20</v>
      </c>
      <c r="D4" s="23" t="s">
        <v>20</v>
      </c>
      <c r="E4" s="15">
        <v>10</v>
      </c>
      <c r="F4" s="16" t="s">
        <v>28</v>
      </c>
      <c r="G4" s="24">
        <v>2</v>
      </c>
      <c r="H4" s="15">
        <v>10</v>
      </c>
      <c r="I4" s="22" t="str">
        <f>CONCATENATE(F4,"Rule1")</f>
        <v>&lt;Insert-Policy-Name&gt;Rule1</v>
      </c>
      <c r="J4" s="20" t="str">
        <f>CONCATENATE(S4,"_",N4,"_",U4,"_",O4)</f>
        <v>CDP_cdpCachePlatform_CONTAINS_&lt;Insert-partial-CDP-cdpCachePlatform&gt;</v>
      </c>
      <c r="K4" s="20" t="str">
        <f>CONCATENATE(F4,"Rule1Check1")</f>
        <v>&lt;Insert-Policy-Name&gt;Rule1Check1</v>
      </c>
      <c r="L4" s="25" t="str">
        <f>I4</f>
        <v>&lt;Insert-Policy-Name&gt;Rule1</v>
      </c>
      <c r="M4" s="26" t="s">
        <v>21</v>
      </c>
      <c r="N4" s="26" t="s">
        <v>53</v>
      </c>
      <c r="O4" s="14" t="s">
        <v>56</v>
      </c>
      <c r="P4" s="20" t="str">
        <f>CONCATENATE(T4," ",U4," ",O4)</f>
        <v>CDP cdpCachePlatform CONTAINS &lt;Insert-partial-CDP-cdpCachePlatform&gt;</v>
      </c>
      <c r="Q4" s="20" t="str">
        <f t="shared" si="0"/>
        <v>&lt;Insert-Policy-Name&gt;Rule1Check1</v>
      </c>
      <c r="R4" s="26" t="s">
        <v>24</v>
      </c>
      <c r="S4" s="26" t="s">
        <v>54</v>
      </c>
      <c r="T4" s="26" t="s">
        <v>55</v>
      </c>
      <c r="U4" s="26" t="s">
        <v>26</v>
      </c>
      <c r="V4" s="20" t="str">
        <f>CONCATENATE("&lt;CPMProfilerPolicies&gt;
&lt;Policies&gt;
&lt;Policy description=",CHAR(34),"",B4,"",CHAR(34)," isEnabled=",CHAR(34),"",C4,"",CHAR(34)," matchingIdentityGroup=",CHAR(34),"",D4,"",CHAR(34)," minimumCertaintyMetric=",CHAR(34),"",E4,"",CHAR(34)," name=",CHAR(34),"",F4,"",CHAR(34)," version=",CHAR(34),"",G4,"",CHAR(34),"&gt;
&lt;PolicyRules&gt;
&lt;PolicyRule certaintyFactor=",CHAR(34),"",H4,"",CHAR(34)," name=",CHAR(34),"",I4,"",CHAR(34),"/&gt;
&lt;/PolicyRules&gt;
&lt;/Policy&gt;
&lt;/Policies&gt;
&lt;Rules&gt;
&lt;Rule description=",CHAR(34),"",J4,"",CHAR(34)," expression=",CHAR(34),"",K4,"",CHAR(34)," name=",CHAR(34),"",L4,"",CHAR(34)," ruleType=",CHAR(34),"",M4,"",CHAR(34),"/&gt;
&lt;/Rules&gt;
&lt;Checks&gt;
&lt;Check attributeName=",CHAR(34),"",N4,"",CHAR(34)," attributeValue=",CHAR(34),"",O4,"",CHAR(34)," description=",CHAR(34),"",P4,"",CHAR(34)," name=",CHAR(34),"",Q4,"",CHAR(34)," operator=",CHAR(34),"",R4,"",CHAR(34)," type=",CHAR(34),"",S4,"",CHAR(34),"/&gt;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description="CDP_cdpCachePlatform_CONTAINS_&lt;Insert-partial-CDP-cdpCachePlatform&gt;" expression="&lt;Insert-Policy-Name&gt;Rule1Check1" name="&lt;Insert-Policy-Name&gt;Rule1" ruleType="Regular"/&gt;
&lt;/Rules&gt;
&lt;Checks&gt;
&lt;Check attributeName="cdpCachePlatform" attributeValue="&lt;Insert-partial-CDP-cdpCachePlatform&gt;" description="CDP cdpCachePlatform CONTAINS &lt;Insert-partial-CDP-cdpCachePlatform&gt;" name="&lt;Insert-Policy-Name&gt;Rule1Check1" operator="Contains" type="CDP"/&gt;
&lt;/Checks&gt;
&lt;Actions/&gt;
&lt;ScanActions/&gt;
&lt;/CPMProfilerPolicies&gt;
</v>
      </c>
    </row>
    <row r="5" spans="1:22" s="27" customFormat="1" ht="171" customHeight="1" x14ac:dyDescent="0.25">
      <c r="A5" s="12" t="s">
        <v>27</v>
      </c>
      <c r="B5" s="22" t="str">
        <f>CONCATENATE("Policy for ",A5," Devices")</f>
        <v>Policy for &lt;Type-Vendor-Name&gt; Devices</v>
      </c>
      <c r="C5" s="23" t="s">
        <v>20</v>
      </c>
      <c r="D5" s="23" t="s">
        <v>20</v>
      </c>
      <c r="E5" s="15">
        <v>10</v>
      </c>
      <c r="F5" s="16" t="s">
        <v>28</v>
      </c>
      <c r="G5" s="24">
        <v>2</v>
      </c>
      <c r="H5" s="15">
        <v>10</v>
      </c>
      <c r="I5" s="22" t="str">
        <f>CONCATENATE(F5,"Rule1")</f>
        <v>&lt;Insert-Policy-Name&gt;Rule1</v>
      </c>
      <c r="J5" s="20" t="str">
        <f>CONCATENATE(S5,"_",N5,"_",U5,"_",O5)</f>
        <v>CDP_cdpCachePlatform_CONTAINS_&lt;Insert-partial-CDP-cdpCachePlatform&gt;</v>
      </c>
      <c r="K5" s="20" t="str">
        <f>CONCATENATE(F5,"Rule1Check1")</f>
        <v>&lt;Insert-Policy-Name&gt;Rule1Check1</v>
      </c>
      <c r="L5" s="25" t="str">
        <f>I5</f>
        <v>&lt;Insert-Policy-Name&gt;Rule1</v>
      </c>
      <c r="M5" s="26" t="s">
        <v>21</v>
      </c>
      <c r="N5" s="26" t="s">
        <v>53</v>
      </c>
      <c r="O5" s="14" t="s">
        <v>56</v>
      </c>
      <c r="P5" s="20" t="str">
        <f>CONCATENATE(T5," ",U5," ",O5)</f>
        <v>CDP cdpCachePlatform CONTAINS &lt;Insert-partial-CDP-cdpCachePlatform&gt;</v>
      </c>
      <c r="Q5" s="20" t="str">
        <f t="shared" ref="Q5:Q8" si="1">CONCATENATE(F5,"Rule1Check1")</f>
        <v>&lt;Insert-Policy-Name&gt;Rule1Check1</v>
      </c>
      <c r="R5" s="26" t="s">
        <v>24</v>
      </c>
      <c r="S5" s="26" t="s">
        <v>54</v>
      </c>
      <c r="T5" s="26" t="s">
        <v>55</v>
      </c>
      <c r="U5" s="26" t="s">
        <v>26</v>
      </c>
      <c r="V5" s="20" t="str">
        <f>CONCATENATE("&lt;CPMProfilerPolicies&gt;
&lt;Policies&gt;
&lt;Policy description=",CHAR(34),"",B5,"",CHAR(34)," isEnabled=",CHAR(34),"",C5,"",CHAR(34)," matchingIdentityGroup=",CHAR(34),"",D5,"",CHAR(34)," minimumCertaintyMetric=",CHAR(34),"",E5,"",CHAR(34)," name=",CHAR(34),"",F5,"",CHAR(34)," version=",CHAR(34),"",G5,"",CHAR(34),"&gt;
&lt;PolicyRules&gt;
&lt;PolicyRule certaintyFactor=",CHAR(34),"",H5,"",CHAR(34)," name=",CHAR(34),"",I5,"",CHAR(34),"/&gt;
&lt;/PolicyRules&gt;
&lt;/Policy&gt;
&lt;/Policies&gt;
&lt;Rules&gt;
&lt;Rule description=",CHAR(34),"",J5,"",CHAR(34)," expression=",CHAR(34),"",K5,"",CHAR(34)," name=",CHAR(34),"",L5,"",CHAR(34)," ruleType=",CHAR(34),"",M5,"",CHAR(34),"/&gt;
&lt;/Rules&gt;
&lt;Checks&gt;
&lt;Check attributeName=",CHAR(34),"",N5,"",CHAR(34)," attributeValue=",CHAR(34),"",O5,"",CHAR(34)," description=",CHAR(34),"",P5,"",CHAR(34)," name=",CHAR(34),"",Q5,"",CHAR(34)," operator=",CHAR(34),"",R5,"",CHAR(34)," type=",CHAR(34),"",S5,"",CHAR(34),"/&gt;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description="CDP_cdpCachePlatform_CONTAINS_&lt;Insert-partial-CDP-cdpCachePlatform&gt;" expression="&lt;Insert-Policy-Name&gt;Rule1Check1" name="&lt;Insert-Policy-Name&gt;Rule1" ruleType="Regular"/&gt;
&lt;/Rules&gt;
&lt;Checks&gt;
&lt;Check attributeName="cdpCachePlatform" attributeValue="&lt;Insert-partial-CDP-cdpCachePlatform&gt;" description="CDP cdpCachePlatform CONTAINS &lt;Insert-partial-CDP-cdpCachePlatform&gt;" name="&lt;Insert-Policy-Name&gt;Rule1Check1" operator="Contains" type="CDP"/&gt;
&lt;/Checks&gt;
&lt;Actions/&gt;
&lt;ScanActions/&gt;
&lt;/CPMProfilerPolicies&gt;
</v>
      </c>
    </row>
    <row r="6" spans="1:22" s="27" customFormat="1" ht="171" customHeight="1" x14ac:dyDescent="0.25">
      <c r="A6" s="12" t="s">
        <v>27</v>
      </c>
      <c r="B6" s="22" t="str">
        <f>CONCATENATE("Policy for ",A6," Devices")</f>
        <v>Policy for &lt;Type-Vendor-Name&gt; Devices</v>
      </c>
      <c r="C6" s="23" t="s">
        <v>20</v>
      </c>
      <c r="D6" s="23" t="s">
        <v>20</v>
      </c>
      <c r="E6" s="15">
        <v>10</v>
      </c>
      <c r="F6" s="16" t="s">
        <v>28</v>
      </c>
      <c r="G6" s="24">
        <v>2</v>
      </c>
      <c r="H6" s="15">
        <v>10</v>
      </c>
      <c r="I6" s="22" t="str">
        <f>CONCATENATE(F6,"Rule1")</f>
        <v>&lt;Insert-Policy-Name&gt;Rule1</v>
      </c>
      <c r="J6" s="20" t="str">
        <f>CONCATENATE(S6,"_",N6,"_",U6,"_",O6)</f>
        <v>CDP_cdpCachePlatform_CONTAINS_&lt;Insert-partial-CDP-cdpCachePlatform&gt;</v>
      </c>
      <c r="K6" s="20" t="str">
        <f>CONCATENATE(F6,"Rule1Check1")</f>
        <v>&lt;Insert-Policy-Name&gt;Rule1Check1</v>
      </c>
      <c r="L6" s="25" t="str">
        <f>I6</f>
        <v>&lt;Insert-Policy-Name&gt;Rule1</v>
      </c>
      <c r="M6" s="26" t="s">
        <v>21</v>
      </c>
      <c r="N6" s="26" t="s">
        <v>53</v>
      </c>
      <c r="O6" s="14" t="s">
        <v>56</v>
      </c>
      <c r="P6" s="20" t="str">
        <f>CONCATENATE(T6," ",U6," ",O6)</f>
        <v>CDP cdpCachePlatform CONTAINS &lt;Insert-partial-CDP-cdpCachePlatform&gt;</v>
      </c>
      <c r="Q6" s="20" t="str">
        <f t="shared" si="1"/>
        <v>&lt;Insert-Policy-Name&gt;Rule1Check1</v>
      </c>
      <c r="R6" s="26" t="s">
        <v>24</v>
      </c>
      <c r="S6" s="26" t="s">
        <v>54</v>
      </c>
      <c r="T6" s="26" t="s">
        <v>55</v>
      </c>
      <c r="U6" s="26" t="s">
        <v>26</v>
      </c>
      <c r="V6" s="20" t="str">
        <f>CONCATENATE("&lt;CPMProfilerPolicies&gt;
&lt;Policies&gt;
&lt;Policy description=",CHAR(34),"",B6,"",CHAR(34)," isEnabled=",CHAR(34),"",C6,"",CHAR(34)," matchingIdentityGroup=",CHAR(34),"",D6,"",CHAR(34)," minimumCertaintyMetric=",CHAR(34),"",E6,"",CHAR(34)," name=",CHAR(34),"",F6,"",CHAR(34)," version=",CHAR(34),"",G6,"",CHAR(34),"&gt;
&lt;PolicyRules&gt;
&lt;PolicyRule certaintyFactor=",CHAR(34),"",H6,"",CHAR(34)," name=",CHAR(34),"",I6,"",CHAR(34),"/&gt;
&lt;/PolicyRules&gt;
&lt;/Policy&gt;
&lt;/Policies&gt;
&lt;Rules&gt;
&lt;Rule description=",CHAR(34),"",J6,"",CHAR(34)," expression=",CHAR(34),"",K6,"",CHAR(34)," name=",CHAR(34),"",L6,"",CHAR(34)," ruleType=",CHAR(34),"",M6,"",CHAR(34),"/&gt;
&lt;/Rules&gt;
&lt;Checks&gt;
&lt;Check attributeName=",CHAR(34),"",N6,"",CHAR(34)," attributeValue=",CHAR(34),"",O6,"",CHAR(34)," description=",CHAR(34),"",P6,"",CHAR(34)," name=",CHAR(34),"",Q6,"",CHAR(34)," operator=",CHAR(34),"",R6,"",CHAR(34)," type=",CHAR(34),"",S6,"",CHAR(34),"/&gt;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description="CDP_cdpCachePlatform_CONTAINS_&lt;Insert-partial-CDP-cdpCachePlatform&gt;" expression="&lt;Insert-Policy-Name&gt;Rule1Check1" name="&lt;Insert-Policy-Name&gt;Rule1" ruleType="Regular"/&gt;
&lt;/Rules&gt;
&lt;Checks&gt;
&lt;Check attributeName="cdpCachePlatform" attributeValue="&lt;Insert-partial-CDP-cdpCachePlatform&gt;" description="CDP cdpCachePlatform CONTAINS &lt;Insert-partial-CDP-cdpCachePlatform&gt;" name="&lt;Insert-Policy-Name&gt;Rule1Check1" operator="Contains" type="CDP"/&gt;
&lt;/Checks&gt;
&lt;Actions/&gt;
&lt;ScanActions/&gt;
&lt;/CPMProfilerPolicies&gt;
</v>
      </c>
    </row>
    <row r="7" spans="1:22" s="27" customFormat="1" ht="171" customHeight="1" x14ac:dyDescent="0.25">
      <c r="A7" s="12" t="s">
        <v>27</v>
      </c>
      <c r="B7" s="22" t="str">
        <f>CONCATENATE("Policy for ",A7," Devices")</f>
        <v>Policy for &lt;Type-Vendor-Name&gt; Devices</v>
      </c>
      <c r="C7" s="23" t="s">
        <v>20</v>
      </c>
      <c r="D7" s="23" t="s">
        <v>20</v>
      </c>
      <c r="E7" s="15">
        <v>10</v>
      </c>
      <c r="F7" s="16" t="s">
        <v>28</v>
      </c>
      <c r="G7" s="24">
        <v>2</v>
      </c>
      <c r="H7" s="15">
        <v>10</v>
      </c>
      <c r="I7" s="22" t="str">
        <f>CONCATENATE(F7,"Rule1")</f>
        <v>&lt;Insert-Policy-Name&gt;Rule1</v>
      </c>
      <c r="J7" s="20" t="str">
        <f>CONCATENATE(S7,"_",N7,"_",U7,"_",O7)</f>
        <v>CDP_cdpCachePlatform_CONTAINS_&lt;Insert-partial-CDP-cdpCachePlatform&gt;</v>
      </c>
      <c r="K7" s="20" t="str">
        <f>CONCATENATE(F7,"Rule1Check1")</f>
        <v>&lt;Insert-Policy-Name&gt;Rule1Check1</v>
      </c>
      <c r="L7" s="25" t="str">
        <f>I7</f>
        <v>&lt;Insert-Policy-Name&gt;Rule1</v>
      </c>
      <c r="M7" s="26" t="s">
        <v>21</v>
      </c>
      <c r="N7" s="26" t="s">
        <v>53</v>
      </c>
      <c r="O7" s="14" t="s">
        <v>56</v>
      </c>
      <c r="P7" s="20" t="str">
        <f>CONCATENATE(T7," ",U7," ",O7)</f>
        <v>CDP cdpCachePlatform CONTAINS &lt;Insert-partial-CDP-cdpCachePlatform&gt;</v>
      </c>
      <c r="Q7" s="20" t="str">
        <f t="shared" si="1"/>
        <v>&lt;Insert-Policy-Name&gt;Rule1Check1</v>
      </c>
      <c r="R7" s="26" t="s">
        <v>24</v>
      </c>
      <c r="S7" s="26" t="s">
        <v>54</v>
      </c>
      <c r="T7" s="26" t="s">
        <v>55</v>
      </c>
      <c r="U7" s="26" t="s">
        <v>26</v>
      </c>
      <c r="V7" s="20" t="str">
        <f>CONCATENATE("&lt;CPMProfilerPolicies&gt;
&lt;Policies&gt;
&lt;Policy description=",CHAR(34),"",B7,"",CHAR(34)," isEnabled=",CHAR(34),"",C7,"",CHAR(34)," matchingIdentityGroup=",CHAR(34),"",D7,"",CHAR(34)," minimumCertaintyMetric=",CHAR(34),"",E7,"",CHAR(34)," name=",CHAR(34),"",F7,"",CHAR(34)," version=",CHAR(34),"",G7,"",CHAR(34),"&gt;
&lt;PolicyRules&gt;
&lt;PolicyRule certaintyFactor=",CHAR(34),"",H7,"",CHAR(34)," name=",CHAR(34),"",I7,"",CHAR(34),"/&gt;
&lt;/PolicyRules&gt;
&lt;/Policy&gt;
&lt;/Policies&gt;
&lt;Rules&gt;
&lt;Rule description=",CHAR(34),"",J7,"",CHAR(34)," expression=",CHAR(34),"",K7,"",CHAR(34)," name=",CHAR(34),"",L7,"",CHAR(34)," ruleType=",CHAR(34),"",M7,"",CHAR(34),"/&gt;
&lt;/Rules&gt;
&lt;Checks&gt;
&lt;Check attributeName=",CHAR(34),"",N7,"",CHAR(34)," attributeValue=",CHAR(34),"",O7,"",CHAR(34)," description=",CHAR(34),"",P7,"",CHAR(34)," name=",CHAR(34),"",Q7,"",CHAR(34)," operator=",CHAR(34),"",R7,"",CHAR(34)," type=",CHAR(34),"",S7,"",CHAR(34),"/&gt;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description="CDP_cdpCachePlatform_CONTAINS_&lt;Insert-partial-CDP-cdpCachePlatform&gt;" expression="&lt;Insert-Policy-Name&gt;Rule1Check1" name="&lt;Insert-Policy-Name&gt;Rule1" ruleType="Regular"/&gt;
&lt;/Rules&gt;
&lt;Checks&gt;
&lt;Check attributeName="cdpCachePlatform" attributeValue="&lt;Insert-partial-CDP-cdpCachePlatform&gt;" description="CDP cdpCachePlatform CONTAINS &lt;Insert-partial-CDP-cdpCachePlatform&gt;" name="&lt;Insert-Policy-Name&gt;Rule1Check1" operator="Contains" type="CDP"/&gt;
&lt;/Checks&gt;
&lt;Actions/&gt;
&lt;ScanActions/&gt;
&lt;/CPMProfilerPolicies&gt;
</v>
      </c>
    </row>
    <row r="8" spans="1:22" s="27" customFormat="1" ht="171" customHeight="1" x14ac:dyDescent="0.25">
      <c r="A8" s="12" t="s">
        <v>27</v>
      </c>
      <c r="B8" s="22" t="str">
        <f>CONCATENATE("Policy for ",A8," Devices")</f>
        <v>Policy for &lt;Type-Vendor-Name&gt; Devices</v>
      </c>
      <c r="C8" s="23" t="s">
        <v>20</v>
      </c>
      <c r="D8" s="23" t="s">
        <v>20</v>
      </c>
      <c r="E8" s="15">
        <v>10</v>
      </c>
      <c r="F8" s="16" t="s">
        <v>28</v>
      </c>
      <c r="G8" s="24">
        <v>2</v>
      </c>
      <c r="H8" s="15">
        <v>10</v>
      </c>
      <c r="I8" s="22" t="str">
        <f>CONCATENATE(F8,"Rule1")</f>
        <v>&lt;Insert-Policy-Name&gt;Rule1</v>
      </c>
      <c r="J8" s="20" t="str">
        <f>CONCATENATE(S8,"_",N8,"_",U8,"_",O8)</f>
        <v>CDP_cdpCachePlatform_CONTAINS_&lt;Insert-partial-CDP-cdpCachePlatform&gt;</v>
      </c>
      <c r="K8" s="20" t="str">
        <f>CONCATENATE(F8,"Rule1Check1")</f>
        <v>&lt;Insert-Policy-Name&gt;Rule1Check1</v>
      </c>
      <c r="L8" s="25" t="str">
        <f>I8</f>
        <v>&lt;Insert-Policy-Name&gt;Rule1</v>
      </c>
      <c r="M8" s="26" t="s">
        <v>21</v>
      </c>
      <c r="N8" s="26" t="s">
        <v>53</v>
      </c>
      <c r="O8" s="14" t="s">
        <v>56</v>
      </c>
      <c r="P8" s="20" t="str">
        <f>CONCATENATE(T8," ",U8," ",O8)</f>
        <v>CDP cdpCachePlatform CONTAINS &lt;Insert-partial-CDP-cdpCachePlatform&gt;</v>
      </c>
      <c r="Q8" s="20" t="str">
        <f t="shared" si="1"/>
        <v>&lt;Insert-Policy-Name&gt;Rule1Check1</v>
      </c>
      <c r="R8" s="26" t="s">
        <v>24</v>
      </c>
      <c r="S8" s="26" t="s">
        <v>54</v>
      </c>
      <c r="T8" s="26" t="s">
        <v>55</v>
      </c>
      <c r="U8" s="26" t="s">
        <v>26</v>
      </c>
      <c r="V8" s="20" t="str">
        <f>CONCATENATE("&lt;CPMProfilerPolicies&gt;
&lt;Policies&gt;
&lt;Policy description=",CHAR(34),"",B8,"",CHAR(34)," isEnabled=",CHAR(34),"",C8,"",CHAR(34)," matchingIdentityGroup=",CHAR(34),"",D8,"",CHAR(34)," minimumCertaintyMetric=",CHAR(34),"",E8,"",CHAR(34)," name=",CHAR(34),"",F8,"",CHAR(34)," version=",CHAR(34),"",G8,"",CHAR(34),"&gt;
&lt;PolicyRules&gt;
&lt;PolicyRule certaintyFactor=",CHAR(34),"",H8,"",CHAR(34)," name=",CHAR(34),"",I8,"",CHAR(34),"/&gt;
&lt;/PolicyRules&gt;
&lt;/Policy&gt;
&lt;/Policies&gt;
&lt;Rules&gt;
&lt;Rule description=",CHAR(34),"",J8,"",CHAR(34)," expression=",CHAR(34),"",K8,"",CHAR(34)," name=",CHAR(34),"",L8,"",CHAR(34)," ruleType=",CHAR(34),"",M8,"",CHAR(34),"/&gt;
&lt;/Rules&gt;
&lt;Checks&gt;
&lt;Check attributeName=",CHAR(34),"",N8,"",CHAR(34)," attributeValue=",CHAR(34),"",O8,"",CHAR(34)," description=",CHAR(34),"",P8,"",CHAR(34)," name=",CHAR(34),"",Q8,"",CHAR(34)," operator=",CHAR(34),"",R8,"",CHAR(34)," type=",CHAR(34),"",S8,"",CHAR(34),"/&gt;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description="CDP_cdpCachePlatform_CONTAINS_&lt;Insert-partial-CDP-cdpCachePlatform&gt;" expression="&lt;Insert-Policy-Name&gt;Rule1Check1" name="&lt;Insert-Policy-Name&gt;Rule1" ruleType="Regular"/&gt;
&lt;/Rules&gt;
&lt;Checks&gt;
&lt;Check attributeName="cdpCachePlatform" attributeValue="&lt;Insert-partial-CDP-cdpCachePlatform&gt;" description="CDP cdpCachePlatform CONTAINS &lt;Insert-partial-CDP-cdpCachePlatform&gt;" name="&lt;Insert-Policy-Name&gt;Rule1Check1" operator="Contains" type="CDP"/&gt;
&lt;/Checks&gt;
&lt;Actions/&gt;
&lt;ScanActions/&gt;
&lt;/CPMProfilerPolicies&gt;
</v>
      </c>
    </row>
    <row r="9" spans="1:22" s="27" customFormat="1" ht="171" customHeight="1" x14ac:dyDescent="0.25">
      <c r="A9" s="12" t="s">
        <v>27</v>
      </c>
      <c r="B9" s="22" t="str">
        <f>CONCATENATE("Policy for ",A9," Devices")</f>
        <v>Policy for &lt;Type-Vendor-Name&gt; Devices</v>
      </c>
      <c r="C9" s="23" t="s">
        <v>20</v>
      </c>
      <c r="D9" s="23" t="s">
        <v>20</v>
      </c>
      <c r="E9" s="15">
        <v>10</v>
      </c>
      <c r="F9" s="16" t="s">
        <v>28</v>
      </c>
      <c r="G9" s="24">
        <v>2</v>
      </c>
      <c r="H9" s="15">
        <v>10</v>
      </c>
      <c r="I9" s="22" t="str">
        <f>CONCATENATE(F9,"Rule1")</f>
        <v>&lt;Insert-Policy-Name&gt;Rule1</v>
      </c>
      <c r="J9" s="20" t="str">
        <f>CONCATENATE(S9,"_",N9,"_",U9,"_",O9)</f>
        <v>CDP_cdpCachePlatform_CONTAINS_&lt;Insert-partial-CDP-cdpCachePlatform&gt;</v>
      </c>
      <c r="K9" s="20" t="str">
        <f>CONCATENATE(F9,"Rule1Check1")</f>
        <v>&lt;Insert-Policy-Name&gt;Rule1Check1</v>
      </c>
      <c r="L9" s="25" t="str">
        <f>I9</f>
        <v>&lt;Insert-Policy-Name&gt;Rule1</v>
      </c>
      <c r="M9" s="26" t="s">
        <v>21</v>
      </c>
      <c r="N9" s="26" t="s">
        <v>53</v>
      </c>
      <c r="O9" s="14" t="s">
        <v>56</v>
      </c>
      <c r="P9" s="20" t="str">
        <f>CONCATENATE(T9," ",U9," ",O9)</f>
        <v>CDP cdpCachePlatform CONTAINS &lt;Insert-partial-CDP-cdpCachePlatform&gt;</v>
      </c>
      <c r="Q9" s="20" t="str">
        <f t="shared" ref="Q9:Q10" si="2">CONCATENATE(F9,"Rule1Check1")</f>
        <v>&lt;Insert-Policy-Name&gt;Rule1Check1</v>
      </c>
      <c r="R9" s="26" t="s">
        <v>24</v>
      </c>
      <c r="S9" s="26" t="s">
        <v>54</v>
      </c>
      <c r="T9" s="26" t="s">
        <v>55</v>
      </c>
      <c r="U9" s="26" t="s">
        <v>26</v>
      </c>
      <c r="V9" s="20" t="str">
        <f>CONCATENATE("&lt;CPMProfilerPolicies&gt;
&lt;Policies&gt;
&lt;Policy description=",CHAR(34),"",B9,"",CHAR(34)," isEnabled=",CHAR(34),"",C9,"",CHAR(34)," matchingIdentityGroup=",CHAR(34),"",D9,"",CHAR(34)," minimumCertaintyMetric=",CHAR(34),"",E9,"",CHAR(34)," name=",CHAR(34),"",F9,"",CHAR(34)," version=",CHAR(34),"",G9,"",CHAR(34),"&gt;
&lt;PolicyRules&gt;
&lt;PolicyRule certaintyFactor=",CHAR(34),"",H9,"",CHAR(34)," name=",CHAR(34),"",I9,"",CHAR(34),"/&gt;
&lt;/PolicyRules&gt;
&lt;/Policy&gt;
&lt;/Policies&gt;
&lt;Rules&gt;
&lt;Rule description=",CHAR(34),"",J9,"",CHAR(34)," expression=",CHAR(34),"",K9,"",CHAR(34)," name=",CHAR(34),"",L9,"",CHAR(34)," ruleType=",CHAR(34),"",M9,"",CHAR(34),"/&gt;
&lt;/Rules&gt;
&lt;Checks&gt;
&lt;Check attributeName=",CHAR(34),"",N9,"",CHAR(34)," attributeValue=",CHAR(34),"",O9,"",CHAR(34)," description=",CHAR(34),"",P9,"",CHAR(34)," name=",CHAR(34),"",Q9,"",CHAR(34)," operator=",CHAR(34),"",R9,"",CHAR(34)," type=",CHAR(34),"",S9,"",CHAR(34),"/&gt;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description="CDP_cdpCachePlatform_CONTAINS_&lt;Insert-partial-CDP-cdpCachePlatform&gt;" expression="&lt;Insert-Policy-Name&gt;Rule1Check1" name="&lt;Insert-Policy-Name&gt;Rule1" ruleType="Regular"/&gt;
&lt;/Rules&gt;
&lt;Checks&gt;
&lt;Check attributeName="cdpCachePlatform" attributeValue="&lt;Insert-partial-CDP-cdpCachePlatform&gt;" description="CDP cdpCachePlatform CONTAINS &lt;Insert-partial-CDP-cdpCachePlatform&gt;" name="&lt;Insert-Policy-Name&gt;Rule1Check1" operator="Contains" type="CDP"/&gt;
&lt;/Checks&gt;
&lt;Actions/&gt;
&lt;ScanActions/&gt;
&lt;/CPMProfilerPolicies&gt;
</v>
      </c>
    </row>
    <row r="10" spans="1:22" s="27" customFormat="1" ht="171" customHeight="1" x14ac:dyDescent="0.25">
      <c r="A10" s="12" t="s">
        <v>27</v>
      </c>
      <c r="B10" s="22" t="str">
        <f>CONCATENATE("Policy for ",A10," Devices")</f>
        <v>Policy for &lt;Type-Vendor-Name&gt; Devices</v>
      </c>
      <c r="C10" s="23" t="s">
        <v>20</v>
      </c>
      <c r="D10" s="23" t="s">
        <v>20</v>
      </c>
      <c r="E10" s="15">
        <v>10</v>
      </c>
      <c r="F10" s="16" t="s">
        <v>28</v>
      </c>
      <c r="G10" s="24">
        <v>2</v>
      </c>
      <c r="H10" s="15">
        <v>10</v>
      </c>
      <c r="I10" s="22" t="str">
        <f>CONCATENATE(F10,"Rule1")</f>
        <v>&lt;Insert-Policy-Name&gt;Rule1</v>
      </c>
      <c r="J10" s="20" t="str">
        <f>CONCATENATE(S10,"_",N10,"_",U10,"_",O10)</f>
        <v>CDP_cdpCachePlatform_CONTAINS_&lt;Insert-partial-CDP-cdpCachePlatform&gt;</v>
      </c>
      <c r="K10" s="20" t="str">
        <f>CONCATENATE(F10,"Rule1Check1")</f>
        <v>&lt;Insert-Policy-Name&gt;Rule1Check1</v>
      </c>
      <c r="L10" s="25" t="str">
        <f>I10</f>
        <v>&lt;Insert-Policy-Name&gt;Rule1</v>
      </c>
      <c r="M10" s="26" t="s">
        <v>21</v>
      </c>
      <c r="N10" s="26" t="s">
        <v>53</v>
      </c>
      <c r="O10" s="14" t="s">
        <v>56</v>
      </c>
      <c r="P10" s="20" t="str">
        <f>CONCATENATE(T10," ",U10," ",O10)</f>
        <v>CDP cdpCachePlatform CONTAINS &lt;Insert-partial-CDP-cdpCachePlatform&gt;</v>
      </c>
      <c r="Q10" s="20" t="str">
        <f t="shared" ref="Q10:Q11" si="3">CONCATENATE(F10,"Rule1Check1")</f>
        <v>&lt;Insert-Policy-Name&gt;Rule1Check1</v>
      </c>
      <c r="R10" s="26" t="s">
        <v>24</v>
      </c>
      <c r="S10" s="26" t="s">
        <v>54</v>
      </c>
      <c r="T10" s="26" t="s">
        <v>55</v>
      </c>
      <c r="U10" s="26" t="s">
        <v>26</v>
      </c>
      <c r="V10" s="20" t="str">
        <f>CONCATENATE("&lt;CPMProfilerPolicies&gt;
&lt;Policies&gt;
&lt;Policy description=",CHAR(34),"",B10,"",CHAR(34)," isEnabled=",CHAR(34),"",C10,"",CHAR(34)," matchingIdentityGroup=",CHAR(34),"",D10,"",CHAR(34)," minimumCertaintyMetric=",CHAR(34),"",E10,"",CHAR(34)," name=",CHAR(34),"",F10,"",CHAR(34)," version=",CHAR(34),"",G10,"",CHAR(34),"&gt;
&lt;PolicyRules&gt;
&lt;PolicyRule certaintyFactor=",CHAR(34),"",H10,"",CHAR(34)," name=",CHAR(34),"",I10,"",CHAR(34),"/&gt;
&lt;/PolicyRules&gt;
&lt;/Policy&gt;
&lt;/Policies&gt;
&lt;Rules&gt;
&lt;Rule description=",CHAR(34),"",J10,"",CHAR(34)," expression=",CHAR(34),"",K10,"",CHAR(34)," name=",CHAR(34),"",L10,"",CHAR(34)," ruleType=",CHAR(34),"",M10,"",CHAR(34),"/&gt;
&lt;/Rules&gt;
&lt;Checks&gt;
&lt;Check attributeName=",CHAR(34),"",N10,"",CHAR(34)," attributeValue=",CHAR(34),"",O10,"",CHAR(34)," description=",CHAR(34),"",P10,"",CHAR(34)," name=",CHAR(34),"",Q10,"",CHAR(34)," operator=",CHAR(34),"",R10,"",CHAR(34)," type=",CHAR(34),"",S10,"",CHAR(34),"/&gt;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description="CDP_cdpCachePlatform_CONTAINS_&lt;Insert-partial-CDP-cdpCachePlatform&gt;" expression="&lt;Insert-Policy-Name&gt;Rule1Check1" name="&lt;Insert-Policy-Name&gt;Rule1" ruleType="Regular"/&gt;
&lt;/Rules&gt;
&lt;Checks&gt;
&lt;Check attributeName="cdpCachePlatform" attributeValue="&lt;Insert-partial-CDP-cdpCachePlatform&gt;" description="CDP cdpCachePlatform CONTAINS &lt;Insert-partial-CDP-cdpCachePlatform&gt;" name="&lt;Insert-Policy-Name&gt;Rule1Check1" operator="Contains" type="CDP"/&gt;
&lt;/Checks&gt;
&lt;Actions/&gt;
&lt;ScanActions/&gt;
&lt;/CPMProfilerPolicies&gt;
</v>
      </c>
    </row>
    <row r="11" spans="1:22" s="27" customFormat="1" ht="171" customHeight="1" x14ac:dyDescent="0.25">
      <c r="A11" s="12" t="s">
        <v>27</v>
      </c>
      <c r="B11" s="22" t="str">
        <f>CONCATENATE("Policy for ",A11," Devices")</f>
        <v>Policy for &lt;Type-Vendor-Name&gt; Devices</v>
      </c>
      <c r="C11" s="23" t="s">
        <v>20</v>
      </c>
      <c r="D11" s="23" t="s">
        <v>20</v>
      </c>
      <c r="E11" s="15">
        <v>10</v>
      </c>
      <c r="F11" s="16" t="s">
        <v>28</v>
      </c>
      <c r="G11" s="24">
        <v>2</v>
      </c>
      <c r="H11" s="15">
        <v>10</v>
      </c>
      <c r="I11" s="22" t="str">
        <f>CONCATENATE(F11,"Rule1")</f>
        <v>&lt;Insert-Policy-Name&gt;Rule1</v>
      </c>
      <c r="J11" s="20" t="str">
        <f>CONCATENATE(S11,"_",N11,"_",U11,"_",O11)</f>
        <v>CDP_cdpCachePlatform_CONTAINS_&lt;Insert-partial-CDP-cdpCachePlatform&gt;</v>
      </c>
      <c r="K11" s="20" t="str">
        <f>CONCATENATE(F11,"Rule1Check1")</f>
        <v>&lt;Insert-Policy-Name&gt;Rule1Check1</v>
      </c>
      <c r="L11" s="25" t="str">
        <f>I11</f>
        <v>&lt;Insert-Policy-Name&gt;Rule1</v>
      </c>
      <c r="M11" s="26" t="s">
        <v>21</v>
      </c>
      <c r="N11" s="26" t="s">
        <v>53</v>
      </c>
      <c r="O11" s="14" t="s">
        <v>56</v>
      </c>
      <c r="P11" s="20" t="str">
        <f>CONCATENATE(T11," ",U11," ",O11)</f>
        <v>CDP cdpCachePlatform CONTAINS &lt;Insert-partial-CDP-cdpCachePlatform&gt;</v>
      </c>
      <c r="Q11" s="20" t="str">
        <f t="shared" si="3"/>
        <v>&lt;Insert-Policy-Name&gt;Rule1Check1</v>
      </c>
      <c r="R11" s="26" t="s">
        <v>24</v>
      </c>
      <c r="S11" s="26" t="s">
        <v>54</v>
      </c>
      <c r="T11" s="26" t="s">
        <v>55</v>
      </c>
      <c r="U11" s="26" t="s">
        <v>26</v>
      </c>
      <c r="V11" s="20" t="str">
        <f>CONCATENATE("&lt;CPMProfilerPolicies&gt;
&lt;Policies&gt;
&lt;Policy description=",CHAR(34),"",B11,"",CHAR(34)," isEnabled=",CHAR(34),"",C11,"",CHAR(34)," matchingIdentityGroup=",CHAR(34),"",D11,"",CHAR(34)," minimumCertaintyMetric=",CHAR(34),"",E11,"",CHAR(34)," name=",CHAR(34),"",F11,"",CHAR(34)," version=",CHAR(34),"",G11,"",CHAR(34),"&gt;
&lt;PolicyRules&gt;
&lt;PolicyRule certaintyFactor=",CHAR(34),"",H11,"",CHAR(34)," name=",CHAR(34),"",I11,"",CHAR(34),"/&gt;
&lt;/PolicyRules&gt;
&lt;/Policy&gt;
&lt;/Policies&gt;
&lt;Rules&gt;
&lt;Rule description=",CHAR(34),"",J11,"",CHAR(34)," expression=",CHAR(34),"",K11,"",CHAR(34)," name=",CHAR(34),"",L11,"",CHAR(34)," ruleType=",CHAR(34),"",M11,"",CHAR(34),"/&gt;
&lt;/Rules&gt;
&lt;Checks&gt;
&lt;Check attributeName=",CHAR(34),"",N11,"",CHAR(34)," attributeValue=",CHAR(34),"",O11,"",CHAR(34)," description=",CHAR(34),"",P11,"",CHAR(34)," name=",CHAR(34),"",Q11,"",CHAR(34)," operator=",CHAR(34),"",R11,"",CHAR(34)," type=",CHAR(34),"",S11,"",CHAR(34),"/&gt;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description="CDP_cdpCachePlatform_CONTAINS_&lt;Insert-partial-CDP-cdpCachePlatform&gt;" expression="&lt;Insert-Policy-Name&gt;Rule1Check1" name="&lt;Insert-Policy-Name&gt;Rule1" ruleType="Regular"/&gt;
&lt;/Rules&gt;
&lt;Checks&gt;
&lt;Check attributeName="cdpCachePlatform" attributeValue="&lt;Insert-partial-CDP-cdpCachePlatform&gt;" description="CDP cdpCachePlatform CONTAINS &lt;Insert-partial-CDP-cdpCachePlatform&gt;" name="&lt;Insert-Policy-Name&gt;Rule1Check1" operator="Contains" type="CDP"/&gt;
&lt;/Checks&gt;
&lt;Actions/&gt;
&lt;ScanActions/&gt;
&lt;/CPMProfilerPolicies&gt;
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E5F01-0110-46D2-9240-A04D1869576E}">
  <dimension ref="A1:V11"/>
  <sheetViews>
    <sheetView zoomScale="70" zoomScaleNormal="70" workbookViewId="0">
      <selection sqref="A1:XFD4"/>
    </sheetView>
  </sheetViews>
  <sheetFormatPr defaultColWidth="15" defaultRowHeight="15" x14ac:dyDescent="0.25"/>
  <sheetData>
    <row r="1" spans="1:22" s="1" customFormat="1" ht="51" customHeight="1" thickBot="1" x14ac:dyDescent="0.3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7" t="s">
        <v>7</v>
      </c>
      <c r="I1" s="5" t="s">
        <v>8</v>
      </c>
      <c r="J1" s="9" t="s">
        <v>9</v>
      </c>
      <c r="K1" s="9" t="s">
        <v>10</v>
      </c>
      <c r="L1" s="10" t="s">
        <v>11</v>
      </c>
      <c r="M1" s="10" t="s">
        <v>12</v>
      </c>
      <c r="N1" s="10" t="s">
        <v>13</v>
      </c>
      <c r="O1" s="6" t="s">
        <v>14</v>
      </c>
      <c r="P1" s="9" t="s">
        <v>15</v>
      </c>
      <c r="Q1" s="9" t="s">
        <v>16</v>
      </c>
      <c r="R1" s="10" t="s">
        <v>17</v>
      </c>
      <c r="S1" s="10" t="s">
        <v>18</v>
      </c>
      <c r="T1" s="11"/>
      <c r="U1" s="11"/>
      <c r="V1" s="9" t="s">
        <v>19</v>
      </c>
    </row>
    <row r="2" spans="1:22" s="2" customFormat="1" ht="15" customHeight="1" x14ac:dyDescent="0.25">
      <c r="A2" s="12"/>
      <c r="B2" s="13"/>
      <c r="C2" s="14"/>
      <c r="D2" s="14"/>
      <c r="E2" s="15"/>
      <c r="F2" s="16"/>
      <c r="G2" s="15"/>
      <c r="H2" s="15"/>
      <c r="I2" s="13"/>
      <c r="J2" s="17"/>
      <c r="K2" s="17"/>
      <c r="L2" s="21"/>
      <c r="M2" s="18"/>
      <c r="N2" s="18"/>
      <c r="O2" s="14"/>
      <c r="P2" s="17"/>
      <c r="Q2" s="17"/>
      <c r="R2" s="19"/>
      <c r="S2" s="19"/>
      <c r="T2" s="19"/>
      <c r="U2" s="19"/>
      <c r="V2" s="17" t="str">
        <f>CONCATENATE("&lt;?xml version=",CHAR(34),"1.0",CHAR(34)," encoding=",CHAR(34),"ISO-8859-1",CHAR(34),"?&gt;")</f>
        <v>&lt;?xml version="1.0" encoding="ISO-8859-1"?&gt;</v>
      </c>
    </row>
    <row r="3" spans="1:22" s="27" customFormat="1" ht="171" customHeight="1" x14ac:dyDescent="0.25">
      <c r="A3" s="12" t="s">
        <v>31</v>
      </c>
      <c r="B3" s="22" t="str">
        <f>CONCATENATE("Policy for ",A3," Devices")</f>
        <v>Policy for ABC Devices</v>
      </c>
      <c r="C3" s="23" t="s">
        <v>20</v>
      </c>
      <c r="D3" s="23" t="s">
        <v>20</v>
      </c>
      <c r="E3" s="15">
        <v>10</v>
      </c>
      <c r="F3" s="16" t="s">
        <v>30</v>
      </c>
      <c r="G3" s="24">
        <v>2</v>
      </c>
      <c r="H3" s="15">
        <v>10</v>
      </c>
      <c r="I3" s="22" t="str">
        <f>CONCATENATE(F3,"Rule1")</f>
        <v>Abc-DeviceRule1</v>
      </c>
      <c r="J3" s="20" t="str">
        <f>CONCATENATE(S3,"_",N3,"_",U3,"_",O3)</f>
        <v>CDP_cdpCacheVersion_CONTAINS_ABC Printer</v>
      </c>
      <c r="K3" s="20" t="str">
        <f>CONCATENATE(F3,"Rule1Check1")</f>
        <v>Abc-DeviceRule1Check1</v>
      </c>
      <c r="L3" s="25" t="str">
        <f>I3</f>
        <v>Abc-DeviceRule1</v>
      </c>
      <c r="M3" s="26" t="s">
        <v>21</v>
      </c>
      <c r="N3" s="26" t="s">
        <v>57</v>
      </c>
      <c r="O3" s="14" t="s">
        <v>46</v>
      </c>
      <c r="P3" s="20" t="str">
        <f>CONCATENATE(T3," ",U3," ",O3)</f>
        <v>CDP cdpCacheVersion CONTAINS ABC Printer</v>
      </c>
      <c r="Q3" s="20" t="str">
        <f t="shared" ref="Q3:Q4" si="0">CONCATENATE(F3,"Rule1Check1")</f>
        <v>Abc-DeviceRule1Check1</v>
      </c>
      <c r="R3" s="26" t="s">
        <v>24</v>
      </c>
      <c r="S3" s="26" t="s">
        <v>54</v>
      </c>
      <c r="T3" s="26" t="s">
        <v>58</v>
      </c>
      <c r="U3" s="26" t="s">
        <v>26</v>
      </c>
      <c r="V3" s="20" t="str">
        <f>CONCATENATE("&lt;CPMProfilerPolicies&gt;
&lt;Policies&gt;
&lt;Policy description=",CHAR(34),"",B3,"",CHAR(34)," isEnabled=",CHAR(34),"",C3,"",CHAR(34)," matchingIdentityGroup=",CHAR(34),"",D3,"",CHAR(34)," minimumCertaintyMetric=",CHAR(34),"",E3,"",CHAR(34)," name=",CHAR(34),"",F3,"",CHAR(34)," version=",CHAR(34),"",G3,"",CHAR(34),"&gt;
&lt;PolicyRules&gt;
&lt;PolicyRule certaintyFactor=",CHAR(34),"",H3,"",CHAR(34)," name=",CHAR(34),"",I3,"",CHAR(34),"/&gt;
&lt;/PolicyRules&gt;
&lt;/Policy&gt;
&lt;/Policies&gt;
&lt;Rules&gt;
&lt;Rule description=",CHAR(34),"",J3,"",CHAR(34)," expression=",CHAR(34),"",K3,"",CHAR(34)," name=",CHAR(34),"",L3,"",CHAR(34)," ruleType=",CHAR(34),"",M3,"",CHAR(34),"/&gt;
&lt;/Rules&gt;
&lt;Checks&gt;
&lt;Check attributeName=",CHAR(34),"",N3,"",CHAR(34)," attributeValue=",CHAR(34),"",O3,"",CHAR(34)," description=",CHAR(34),"",P3,"",CHAR(34)," name=",CHAR(34),"",Q3,"",CHAR(34)," operator=",CHAR(34),"",R3,"",CHAR(34)," type=",CHAR(34),"",S3,"",CHAR(34),"/&gt;
&lt;/Checks&gt;
&lt;Actions/&gt;
&lt;ScanActions/&gt;
&lt;/CPMProfilerPolicies&gt;
")</f>
        <v xml:space="preserve">&lt;CPMProfilerPolicies&gt;
&lt;Policies&gt;
&lt;Policy description="Policy for ABC Devices" isEnabled="true" matchingIdentityGroup="true" minimumCertaintyMetric="10" name="Abc-Device" version="2"&gt;
&lt;PolicyRules&gt;
&lt;PolicyRule certaintyFactor="10" name="Abc-DeviceRule1"/&gt;
&lt;/PolicyRules&gt;
&lt;/Policy&gt;
&lt;/Policies&gt;
&lt;Rules&gt;
&lt;Rule description="CDP_cdpCacheVersion_CONTAINS_ABC Printer" expression="Abc-DeviceRule1Check1" name="Abc-DeviceRule1" ruleType="Regular"/&gt;
&lt;/Rules&gt;
&lt;Checks&gt;
&lt;Check attributeName="cdpCacheVersion" attributeValue="ABC Printer" description="CDP cdpCacheVersion CONTAINS ABC Printer" name="Abc-DeviceRule1Check1" operator="Contains" type="CDP"/&gt;
&lt;/Checks&gt;
&lt;Actions/&gt;
&lt;ScanActions/&gt;
&lt;/CPMProfilerPolicies&gt;
</v>
      </c>
    </row>
    <row r="4" spans="1:22" s="27" customFormat="1" ht="171" customHeight="1" x14ac:dyDescent="0.25">
      <c r="A4" s="12" t="s">
        <v>27</v>
      </c>
      <c r="B4" s="22" t="str">
        <f>CONCATENATE("Policy for ",A4," Devices")</f>
        <v>Policy for &lt;Type-Vendor-Name&gt; Devices</v>
      </c>
      <c r="C4" s="23" t="s">
        <v>20</v>
      </c>
      <c r="D4" s="23" t="s">
        <v>20</v>
      </c>
      <c r="E4" s="15">
        <v>10</v>
      </c>
      <c r="F4" s="16" t="s">
        <v>28</v>
      </c>
      <c r="G4" s="24">
        <v>2</v>
      </c>
      <c r="H4" s="15">
        <v>10</v>
      </c>
      <c r="I4" s="22" t="str">
        <f>CONCATENATE(F4,"Rule1")</f>
        <v>&lt;Insert-Policy-Name&gt;Rule1</v>
      </c>
      <c r="J4" s="20" t="str">
        <f>CONCATENATE(S4,"_",N4,"_",U4,"_",O4)</f>
        <v>CDP_cdpCacheVersion_CONTAINS_&lt;Insert-partial-CDP-cdpCacheVersion&gt;</v>
      </c>
      <c r="K4" s="20" t="str">
        <f>CONCATENATE(F4,"Rule1Check1")</f>
        <v>&lt;Insert-Policy-Name&gt;Rule1Check1</v>
      </c>
      <c r="L4" s="25" t="str">
        <f>I4</f>
        <v>&lt;Insert-Policy-Name&gt;Rule1</v>
      </c>
      <c r="M4" s="26" t="s">
        <v>21</v>
      </c>
      <c r="N4" s="26" t="s">
        <v>57</v>
      </c>
      <c r="O4" s="14" t="s">
        <v>59</v>
      </c>
      <c r="P4" s="20" t="str">
        <f>CONCATENATE(T4," ",U4," ",O4)</f>
        <v>CDP cdpCacheVersion CONTAINS &lt;Insert-partial-CDP-cdpCacheVersion&gt;</v>
      </c>
      <c r="Q4" s="20" t="str">
        <f t="shared" si="0"/>
        <v>&lt;Insert-Policy-Name&gt;Rule1Check1</v>
      </c>
      <c r="R4" s="26" t="s">
        <v>24</v>
      </c>
      <c r="S4" s="26" t="s">
        <v>54</v>
      </c>
      <c r="T4" s="26" t="s">
        <v>58</v>
      </c>
      <c r="U4" s="26" t="s">
        <v>26</v>
      </c>
      <c r="V4" s="20" t="str">
        <f>CONCATENATE("&lt;CPMProfilerPolicies&gt;
&lt;Policies&gt;
&lt;Policy description=",CHAR(34),"",B4,"",CHAR(34)," isEnabled=",CHAR(34),"",C4,"",CHAR(34)," matchingIdentityGroup=",CHAR(34),"",D4,"",CHAR(34)," minimumCertaintyMetric=",CHAR(34),"",E4,"",CHAR(34)," name=",CHAR(34),"",F4,"",CHAR(34)," version=",CHAR(34),"",G4,"",CHAR(34),"&gt;
&lt;PolicyRules&gt;
&lt;PolicyRule certaintyFactor=",CHAR(34),"",H4,"",CHAR(34)," name=",CHAR(34),"",I4,"",CHAR(34),"/&gt;
&lt;/PolicyRules&gt;
&lt;/Policy&gt;
&lt;/Policies&gt;
&lt;Rules&gt;
&lt;Rule description=",CHAR(34),"",J4,"",CHAR(34)," expression=",CHAR(34),"",K4,"",CHAR(34)," name=",CHAR(34),"",L4,"",CHAR(34)," ruleType=",CHAR(34),"",M4,"",CHAR(34),"/&gt;
&lt;/Rules&gt;
&lt;Checks&gt;
&lt;Check attributeName=",CHAR(34),"",N4,"",CHAR(34)," attributeValue=",CHAR(34),"",O4,"",CHAR(34)," description=",CHAR(34),"",P4,"",CHAR(34)," name=",CHAR(34),"",Q4,"",CHAR(34)," operator=",CHAR(34),"",R4,"",CHAR(34)," type=",CHAR(34),"",S4,"",CHAR(34),"/&gt;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description="CDP_cdpCacheVersion_CONTAINS_&lt;Insert-partial-CDP-cdpCacheVersion&gt;" expression="&lt;Insert-Policy-Name&gt;Rule1Check1" name="&lt;Insert-Policy-Name&gt;Rule1" ruleType="Regular"/&gt;
&lt;/Rules&gt;
&lt;Checks&gt;
&lt;Check attributeName="cdpCacheVersion" attributeValue="&lt;Insert-partial-CDP-cdpCacheVersion&gt;" description="CDP cdpCacheVersion CONTAINS &lt;Insert-partial-CDP-cdpCacheVersion&gt;" name="&lt;Insert-Policy-Name&gt;Rule1Check1" operator="Contains" type="CDP"/&gt;
&lt;/Checks&gt;
&lt;Actions/&gt;
&lt;ScanActions/&gt;
&lt;/CPMProfilerPolicies&gt;
</v>
      </c>
    </row>
    <row r="5" spans="1:22" s="27" customFormat="1" ht="171" customHeight="1" x14ac:dyDescent="0.25">
      <c r="A5" s="12" t="s">
        <v>27</v>
      </c>
      <c r="B5" s="22" t="str">
        <f>CONCATENATE("Policy for ",A5," Devices")</f>
        <v>Policy for &lt;Type-Vendor-Name&gt; Devices</v>
      </c>
      <c r="C5" s="23" t="s">
        <v>20</v>
      </c>
      <c r="D5" s="23" t="s">
        <v>20</v>
      </c>
      <c r="E5" s="15">
        <v>10</v>
      </c>
      <c r="F5" s="16" t="s">
        <v>28</v>
      </c>
      <c r="G5" s="24">
        <v>2</v>
      </c>
      <c r="H5" s="15">
        <v>10</v>
      </c>
      <c r="I5" s="22" t="str">
        <f>CONCATENATE(F5,"Rule1")</f>
        <v>&lt;Insert-Policy-Name&gt;Rule1</v>
      </c>
      <c r="J5" s="20" t="str">
        <f>CONCATENATE(S5,"_",N5,"_",U5,"_",O5)</f>
        <v>CDP_cdpCacheVersion_CONTAINS_&lt;Insert-partial-CDP-cdpCacheVersion&gt;</v>
      </c>
      <c r="K5" s="20" t="str">
        <f>CONCATENATE(F5,"Rule1Check1")</f>
        <v>&lt;Insert-Policy-Name&gt;Rule1Check1</v>
      </c>
      <c r="L5" s="25" t="str">
        <f>I5</f>
        <v>&lt;Insert-Policy-Name&gt;Rule1</v>
      </c>
      <c r="M5" s="26" t="s">
        <v>21</v>
      </c>
      <c r="N5" s="26" t="s">
        <v>57</v>
      </c>
      <c r="O5" s="14" t="s">
        <v>59</v>
      </c>
      <c r="P5" s="20" t="str">
        <f>CONCATENATE(T5," ",U5," ",O5)</f>
        <v>CDP cdpCacheVersion CONTAINS &lt;Insert-partial-CDP-cdpCacheVersion&gt;</v>
      </c>
      <c r="Q5" s="20" t="str">
        <f t="shared" ref="Q5:Q6" si="1">CONCATENATE(F5,"Rule1Check1")</f>
        <v>&lt;Insert-Policy-Name&gt;Rule1Check1</v>
      </c>
      <c r="R5" s="26" t="s">
        <v>24</v>
      </c>
      <c r="S5" s="26" t="s">
        <v>54</v>
      </c>
      <c r="T5" s="26" t="s">
        <v>58</v>
      </c>
      <c r="U5" s="26" t="s">
        <v>26</v>
      </c>
      <c r="V5" s="20" t="str">
        <f>CONCATENATE("&lt;CPMProfilerPolicies&gt;
&lt;Policies&gt;
&lt;Policy description=",CHAR(34),"",B5,"",CHAR(34)," isEnabled=",CHAR(34),"",C5,"",CHAR(34)," matchingIdentityGroup=",CHAR(34),"",D5,"",CHAR(34)," minimumCertaintyMetric=",CHAR(34),"",E5,"",CHAR(34)," name=",CHAR(34),"",F5,"",CHAR(34)," version=",CHAR(34),"",G5,"",CHAR(34),"&gt;
&lt;PolicyRules&gt;
&lt;PolicyRule certaintyFactor=",CHAR(34),"",H5,"",CHAR(34)," name=",CHAR(34),"",I5,"",CHAR(34),"/&gt;
&lt;/PolicyRules&gt;
&lt;/Policy&gt;
&lt;/Policies&gt;
&lt;Rules&gt;
&lt;Rule description=",CHAR(34),"",J5,"",CHAR(34)," expression=",CHAR(34),"",K5,"",CHAR(34)," name=",CHAR(34),"",L5,"",CHAR(34)," ruleType=",CHAR(34),"",M5,"",CHAR(34),"/&gt;
&lt;/Rules&gt;
&lt;Checks&gt;
&lt;Check attributeName=",CHAR(34),"",N5,"",CHAR(34)," attributeValue=",CHAR(34),"",O5,"",CHAR(34)," description=",CHAR(34),"",P5,"",CHAR(34)," name=",CHAR(34),"",Q5,"",CHAR(34)," operator=",CHAR(34),"",R5,"",CHAR(34)," type=",CHAR(34),"",S5,"",CHAR(34),"/&gt;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description="CDP_cdpCacheVersion_CONTAINS_&lt;Insert-partial-CDP-cdpCacheVersion&gt;" expression="&lt;Insert-Policy-Name&gt;Rule1Check1" name="&lt;Insert-Policy-Name&gt;Rule1" ruleType="Regular"/&gt;
&lt;/Rules&gt;
&lt;Checks&gt;
&lt;Check attributeName="cdpCacheVersion" attributeValue="&lt;Insert-partial-CDP-cdpCacheVersion&gt;" description="CDP cdpCacheVersion CONTAINS &lt;Insert-partial-CDP-cdpCacheVersion&gt;" name="&lt;Insert-Policy-Name&gt;Rule1Check1" operator="Contains" type="CDP"/&gt;
&lt;/Checks&gt;
&lt;Actions/&gt;
&lt;ScanActions/&gt;
&lt;/CPMProfilerPolicies&gt;
</v>
      </c>
    </row>
    <row r="6" spans="1:22" s="27" customFormat="1" ht="171" customHeight="1" x14ac:dyDescent="0.25">
      <c r="A6" s="12" t="s">
        <v>27</v>
      </c>
      <c r="B6" s="22" t="str">
        <f>CONCATENATE("Policy for ",A6," Devices")</f>
        <v>Policy for &lt;Type-Vendor-Name&gt; Devices</v>
      </c>
      <c r="C6" s="23" t="s">
        <v>20</v>
      </c>
      <c r="D6" s="23" t="s">
        <v>20</v>
      </c>
      <c r="E6" s="15">
        <v>10</v>
      </c>
      <c r="F6" s="16" t="s">
        <v>28</v>
      </c>
      <c r="G6" s="24">
        <v>2</v>
      </c>
      <c r="H6" s="15">
        <v>10</v>
      </c>
      <c r="I6" s="22" t="str">
        <f>CONCATENATE(F6,"Rule1")</f>
        <v>&lt;Insert-Policy-Name&gt;Rule1</v>
      </c>
      <c r="J6" s="20" t="str">
        <f>CONCATENATE(S6,"_",N6,"_",U6,"_",O6)</f>
        <v>CDP_cdpCacheVersion_CONTAINS_&lt;Insert-partial-CDP-cdpCacheVersion&gt;</v>
      </c>
      <c r="K6" s="20" t="str">
        <f>CONCATENATE(F6,"Rule1Check1")</f>
        <v>&lt;Insert-Policy-Name&gt;Rule1Check1</v>
      </c>
      <c r="L6" s="25" t="str">
        <f>I6</f>
        <v>&lt;Insert-Policy-Name&gt;Rule1</v>
      </c>
      <c r="M6" s="26" t="s">
        <v>21</v>
      </c>
      <c r="N6" s="26" t="s">
        <v>57</v>
      </c>
      <c r="O6" s="14" t="s">
        <v>59</v>
      </c>
      <c r="P6" s="20" t="str">
        <f>CONCATENATE(T6," ",U6," ",O6)</f>
        <v>CDP cdpCacheVersion CONTAINS &lt;Insert-partial-CDP-cdpCacheVersion&gt;</v>
      </c>
      <c r="Q6" s="20" t="str">
        <f t="shared" si="1"/>
        <v>&lt;Insert-Policy-Name&gt;Rule1Check1</v>
      </c>
      <c r="R6" s="26" t="s">
        <v>24</v>
      </c>
      <c r="S6" s="26" t="s">
        <v>54</v>
      </c>
      <c r="T6" s="26" t="s">
        <v>58</v>
      </c>
      <c r="U6" s="26" t="s">
        <v>26</v>
      </c>
      <c r="V6" s="20" t="str">
        <f>CONCATENATE("&lt;CPMProfilerPolicies&gt;
&lt;Policies&gt;
&lt;Policy description=",CHAR(34),"",B6,"",CHAR(34)," isEnabled=",CHAR(34),"",C6,"",CHAR(34)," matchingIdentityGroup=",CHAR(34),"",D6,"",CHAR(34)," minimumCertaintyMetric=",CHAR(34),"",E6,"",CHAR(34)," name=",CHAR(34),"",F6,"",CHAR(34)," version=",CHAR(34),"",G6,"",CHAR(34),"&gt;
&lt;PolicyRules&gt;
&lt;PolicyRule certaintyFactor=",CHAR(34),"",H6,"",CHAR(34)," name=",CHAR(34),"",I6,"",CHAR(34),"/&gt;
&lt;/PolicyRules&gt;
&lt;/Policy&gt;
&lt;/Policies&gt;
&lt;Rules&gt;
&lt;Rule description=",CHAR(34),"",J6,"",CHAR(34)," expression=",CHAR(34),"",K6,"",CHAR(34)," name=",CHAR(34),"",L6,"",CHAR(34)," ruleType=",CHAR(34),"",M6,"",CHAR(34),"/&gt;
&lt;/Rules&gt;
&lt;Checks&gt;
&lt;Check attributeName=",CHAR(34),"",N6,"",CHAR(34)," attributeValue=",CHAR(34),"",O6,"",CHAR(34)," description=",CHAR(34),"",P6,"",CHAR(34)," name=",CHAR(34),"",Q6,"",CHAR(34)," operator=",CHAR(34),"",R6,"",CHAR(34)," type=",CHAR(34),"",S6,"",CHAR(34),"/&gt;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description="CDP_cdpCacheVersion_CONTAINS_&lt;Insert-partial-CDP-cdpCacheVersion&gt;" expression="&lt;Insert-Policy-Name&gt;Rule1Check1" name="&lt;Insert-Policy-Name&gt;Rule1" ruleType="Regular"/&gt;
&lt;/Rules&gt;
&lt;Checks&gt;
&lt;Check attributeName="cdpCacheVersion" attributeValue="&lt;Insert-partial-CDP-cdpCacheVersion&gt;" description="CDP cdpCacheVersion CONTAINS &lt;Insert-partial-CDP-cdpCacheVersion&gt;" name="&lt;Insert-Policy-Name&gt;Rule1Check1" operator="Contains" type="CDP"/&gt;
&lt;/Checks&gt;
&lt;Actions/&gt;
&lt;ScanActions/&gt;
&lt;/CPMProfilerPolicies&gt;
</v>
      </c>
    </row>
    <row r="7" spans="1:22" s="27" customFormat="1" ht="171" customHeight="1" x14ac:dyDescent="0.25">
      <c r="A7" s="12" t="s">
        <v>27</v>
      </c>
      <c r="B7" s="22" t="str">
        <f>CONCATENATE("Policy for ",A7," Devices")</f>
        <v>Policy for &lt;Type-Vendor-Name&gt; Devices</v>
      </c>
      <c r="C7" s="23" t="s">
        <v>20</v>
      </c>
      <c r="D7" s="23" t="s">
        <v>20</v>
      </c>
      <c r="E7" s="15">
        <v>10</v>
      </c>
      <c r="F7" s="16" t="s">
        <v>28</v>
      </c>
      <c r="G7" s="24">
        <v>2</v>
      </c>
      <c r="H7" s="15">
        <v>10</v>
      </c>
      <c r="I7" s="22" t="str">
        <f>CONCATENATE(F7,"Rule1")</f>
        <v>&lt;Insert-Policy-Name&gt;Rule1</v>
      </c>
      <c r="J7" s="20" t="str">
        <f>CONCATENATE(S7,"_",N7,"_",U7,"_",O7)</f>
        <v>CDP_cdpCacheVersion_CONTAINS_&lt;Insert-partial-CDP-cdpCacheVersion&gt;</v>
      </c>
      <c r="K7" s="20" t="str">
        <f>CONCATENATE(F7,"Rule1Check1")</f>
        <v>&lt;Insert-Policy-Name&gt;Rule1Check1</v>
      </c>
      <c r="L7" s="25" t="str">
        <f>I7</f>
        <v>&lt;Insert-Policy-Name&gt;Rule1</v>
      </c>
      <c r="M7" s="26" t="s">
        <v>21</v>
      </c>
      <c r="N7" s="26" t="s">
        <v>57</v>
      </c>
      <c r="O7" s="14" t="s">
        <v>59</v>
      </c>
      <c r="P7" s="20" t="str">
        <f>CONCATENATE(T7," ",U7," ",O7)</f>
        <v>CDP cdpCacheVersion CONTAINS &lt;Insert-partial-CDP-cdpCacheVersion&gt;</v>
      </c>
      <c r="Q7" s="20" t="str">
        <f t="shared" ref="Q7:Q10" si="2">CONCATENATE(F7,"Rule1Check1")</f>
        <v>&lt;Insert-Policy-Name&gt;Rule1Check1</v>
      </c>
      <c r="R7" s="26" t="s">
        <v>24</v>
      </c>
      <c r="S7" s="26" t="s">
        <v>54</v>
      </c>
      <c r="T7" s="26" t="s">
        <v>58</v>
      </c>
      <c r="U7" s="26" t="s">
        <v>26</v>
      </c>
      <c r="V7" s="20" t="str">
        <f>CONCATENATE("&lt;CPMProfilerPolicies&gt;
&lt;Policies&gt;
&lt;Policy description=",CHAR(34),"",B7,"",CHAR(34)," isEnabled=",CHAR(34),"",C7,"",CHAR(34)," matchingIdentityGroup=",CHAR(34),"",D7,"",CHAR(34)," minimumCertaintyMetric=",CHAR(34),"",E7,"",CHAR(34)," name=",CHAR(34),"",F7,"",CHAR(34)," version=",CHAR(34),"",G7,"",CHAR(34),"&gt;
&lt;PolicyRules&gt;
&lt;PolicyRule certaintyFactor=",CHAR(34),"",H7,"",CHAR(34)," name=",CHAR(34),"",I7,"",CHAR(34),"/&gt;
&lt;/PolicyRules&gt;
&lt;/Policy&gt;
&lt;/Policies&gt;
&lt;Rules&gt;
&lt;Rule description=",CHAR(34),"",J7,"",CHAR(34)," expression=",CHAR(34),"",K7,"",CHAR(34)," name=",CHAR(34),"",L7,"",CHAR(34)," ruleType=",CHAR(34),"",M7,"",CHAR(34),"/&gt;
&lt;/Rules&gt;
&lt;Checks&gt;
&lt;Check attributeName=",CHAR(34),"",N7,"",CHAR(34)," attributeValue=",CHAR(34),"",O7,"",CHAR(34)," description=",CHAR(34),"",P7,"",CHAR(34)," name=",CHAR(34),"",Q7,"",CHAR(34)," operator=",CHAR(34),"",R7,"",CHAR(34)," type=",CHAR(34),"",S7,"",CHAR(34),"/&gt;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description="CDP_cdpCacheVersion_CONTAINS_&lt;Insert-partial-CDP-cdpCacheVersion&gt;" expression="&lt;Insert-Policy-Name&gt;Rule1Check1" name="&lt;Insert-Policy-Name&gt;Rule1" ruleType="Regular"/&gt;
&lt;/Rules&gt;
&lt;Checks&gt;
&lt;Check attributeName="cdpCacheVersion" attributeValue="&lt;Insert-partial-CDP-cdpCacheVersion&gt;" description="CDP cdpCacheVersion CONTAINS &lt;Insert-partial-CDP-cdpCacheVersion&gt;" name="&lt;Insert-Policy-Name&gt;Rule1Check1" operator="Contains" type="CDP"/&gt;
&lt;/Checks&gt;
&lt;Actions/&gt;
&lt;ScanActions/&gt;
&lt;/CPMProfilerPolicies&gt;
</v>
      </c>
    </row>
    <row r="8" spans="1:22" s="27" customFormat="1" ht="171" customHeight="1" x14ac:dyDescent="0.25">
      <c r="A8" s="12" t="s">
        <v>27</v>
      </c>
      <c r="B8" s="22" t="str">
        <f>CONCATENATE("Policy for ",A8," Devices")</f>
        <v>Policy for &lt;Type-Vendor-Name&gt; Devices</v>
      </c>
      <c r="C8" s="23" t="s">
        <v>20</v>
      </c>
      <c r="D8" s="23" t="s">
        <v>20</v>
      </c>
      <c r="E8" s="15">
        <v>10</v>
      </c>
      <c r="F8" s="16" t="s">
        <v>28</v>
      </c>
      <c r="G8" s="24">
        <v>2</v>
      </c>
      <c r="H8" s="15">
        <v>10</v>
      </c>
      <c r="I8" s="22" t="str">
        <f>CONCATENATE(F8,"Rule1")</f>
        <v>&lt;Insert-Policy-Name&gt;Rule1</v>
      </c>
      <c r="J8" s="20" t="str">
        <f>CONCATENATE(S8,"_",N8,"_",U8,"_",O8)</f>
        <v>CDP_cdpCacheVersion_CONTAINS_&lt;Insert-partial-CDP-cdpCacheVersion&gt;</v>
      </c>
      <c r="K8" s="20" t="str">
        <f>CONCATENATE(F8,"Rule1Check1")</f>
        <v>&lt;Insert-Policy-Name&gt;Rule1Check1</v>
      </c>
      <c r="L8" s="25" t="str">
        <f>I8</f>
        <v>&lt;Insert-Policy-Name&gt;Rule1</v>
      </c>
      <c r="M8" s="26" t="s">
        <v>21</v>
      </c>
      <c r="N8" s="26" t="s">
        <v>57</v>
      </c>
      <c r="O8" s="14" t="s">
        <v>59</v>
      </c>
      <c r="P8" s="20" t="str">
        <f>CONCATENATE(T8," ",U8," ",O8)</f>
        <v>CDP cdpCacheVersion CONTAINS &lt;Insert-partial-CDP-cdpCacheVersion&gt;</v>
      </c>
      <c r="Q8" s="20" t="str">
        <f t="shared" si="2"/>
        <v>&lt;Insert-Policy-Name&gt;Rule1Check1</v>
      </c>
      <c r="R8" s="26" t="s">
        <v>24</v>
      </c>
      <c r="S8" s="26" t="s">
        <v>54</v>
      </c>
      <c r="T8" s="26" t="s">
        <v>58</v>
      </c>
      <c r="U8" s="26" t="s">
        <v>26</v>
      </c>
      <c r="V8" s="20" t="str">
        <f>CONCATENATE("&lt;CPMProfilerPolicies&gt;
&lt;Policies&gt;
&lt;Policy description=",CHAR(34),"",B8,"",CHAR(34)," isEnabled=",CHAR(34),"",C8,"",CHAR(34)," matchingIdentityGroup=",CHAR(34),"",D8,"",CHAR(34)," minimumCertaintyMetric=",CHAR(34),"",E8,"",CHAR(34)," name=",CHAR(34),"",F8,"",CHAR(34)," version=",CHAR(34),"",G8,"",CHAR(34),"&gt;
&lt;PolicyRules&gt;
&lt;PolicyRule certaintyFactor=",CHAR(34),"",H8,"",CHAR(34)," name=",CHAR(34),"",I8,"",CHAR(34),"/&gt;
&lt;/PolicyRules&gt;
&lt;/Policy&gt;
&lt;/Policies&gt;
&lt;Rules&gt;
&lt;Rule description=",CHAR(34),"",J8,"",CHAR(34)," expression=",CHAR(34),"",K8,"",CHAR(34)," name=",CHAR(34),"",L8,"",CHAR(34)," ruleType=",CHAR(34),"",M8,"",CHAR(34),"/&gt;
&lt;/Rules&gt;
&lt;Checks&gt;
&lt;Check attributeName=",CHAR(34),"",N8,"",CHAR(34)," attributeValue=",CHAR(34),"",O8,"",CHAR(34)," description=",CHAR(34),"",P8,"",CHAR(34)," name=",CHAR(34),"",Q8,"",CHAR(34)," operator=",CHAR(34),"",R8,"",CHAR(34)," type=",CHAR(34),"",S8,"",CHAR(34),"/&gt;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description="CDP_cdpCacheVersion_CONTAINS_&lt;Insert-partial-CDP-cdpCacheVersion&gt;" expression="&lt;Insert-Policy-Name&gt;Rule1Check1" name="&lt;Insert-Policy-Name&gt;Rule1" ruleType="Regular"/&gt;
&lt;/Rules&gt;
&lt;Checks&gt;
&lt;Check attributeName="cdpCacheVersion" attributeValue="&lt;Insert-partial-CDP-cdpCacheVersion&gt;" description="CDP cdpCacheVersion CONTAINS &lt;Insert-partial-CDP-cdpCacheVersion&gt;" name="&lt;Insert-Policy-Name&gt;Rule1Check1" operator="Contains" type="CDP"/&gt;
&lt;/Checks&gt;
&lt;Actions/&gt;
&lt;ScanActions/&gt;
&lt;/CPMProfilerPolicies&gt;
</v>
      </c>
    </row>
    <row r="9" spans="1:22" s="27" customFormat="1" ht="171" customHeight="1" x14ac:dyDescent="0.25">
      <c r="A9" s="12" t="s">
        <v>27</v>
      </c>
      <c r="B9" s="22" t="str">
        <f>CONCATENATE("Policy for ",A9," Devices")</f>
        <v>Policy for &lt;Type-Vendor-Name&gt; Devices</v>
      </c>
      <c r="C9" s="23" t="s">
        <v>20</v>
      </c>
      <c r="D9" s="23" t="s">
        <v>20</v>
      </c>
      <c r="E9" s="15">
        <v>10</v>
      </c>
      <c r="F9" s="16" t="s">
        <v>28</v>
      </c>
      <c r="G9" s="24">
        <v>2</v>
      </c>
      <c r="H9" s="15">
        <v>10</v>
      </c>
      <c r="I9" s="22" t="str">
        <f>CONCATENATE(F9,"Rule1")</f>
        <v>&lt;Insert-Policy-Name&gt;Rule1</v>
      </c>
      <c r="J9" s="20" t="str">
        <f>CONCATENATE(S9,"_",N9,"_",U9,"_",O9)</f>
        <v>CDP_cdpCacheVersion_CONTAINS_&lt;Insert-partial-CDP-cdpCacheVersion&gt;</v>
      </c>
      <c r="K9" s="20" t="str">
        <f>CONCATENATE(F9,"Rule1Check1")</f>
        <v>&lt;Insert-Policy-Name&gt;Rule1Check1</v>
      </c>
      <c r="L9" s="25" t="str">
        <f>I9</f>
        <v>&lt;Insert-Policy-Name&gt;Rule1</v>
      </c>
      <c r="M9" s="26" t="s">
        <v>21</v>
      </c>
      <c r="N9" s="26" t="s">
        <v>57</v>
      </c>
      <c r="O9" s="14" t="s">
        <v>59</v>
      </c>
      <c r="P9" s="20" t="str">
        <f>CONCATENATE(T9," ",U9," ",O9)</f>
        <v>CDP cdpCacheVersion CONTAINS &lt;Insert-partial-CDP-cdpCacheVersion&gt;</v>
      </c>
      <c r="Q9" s="20" t="str">
        <f t="shared" si="2"/>
        <v>&lt;Insert-Policy-Name&gt;Rule1Check1</v>
      </c>
      <c r="R9" s="26" t="s">
        <v>24</v>
      </c>
      <c r="S9" s="26" t="s">
        <v>54</v>
      </c>
      <c r="T9" s="26" t="s">
        <v>58</v>
      </c>
      <c r="U9" s="26" t="s">
        <v>26</v>
      </c>
      <c r="V9" s="20" t="str">
        <f>CONCATENATE("&lt;CPMProfilerPolicies&gt;
&lt;Policies&gt;
&lt;Policy description=",CHAR(34),"",B9,"",CHAR(34)," isEnabled=",CHAR(34),"",C9,"",CHAR(34)," matchingIdentityGroup=",CHAR(34),"",D9,"",CHAR(34)," minimumCertaintyMetric=",CHAR(34),"",E9,"",CHAR(34)," name=",CHAR(34),"",F9,"",CHAR(34)," version=",CHAR(34),"",G9,"",CHAR(34),"&gt;
&lt;PolicyRules&gt;
&lt;PolicyRule certaintyFactor=",CHAR(34),"",H9,"",CHAR(34)," name=",CHAR(34),"",I9,"",CHAR(34),"/&gt;
&lt;/PolicyRules&gt;
&lt;/Policy&gt;
&lt;/Policies&gt;
&lt;Rules&gt;
&lt;Rule description=",CHAR(34),"",J9,"",CHAR(34)," expression=",CHAR(34),"",K9,"",CHAR(34)," name=",CHAR(34),"",L9,"",CHAR(34)," ruleType=",CHAR(34),"",M9,"",CHAR(34),"/&gt;
&lt;/Rules&gt;
&lt;Checks&gt;
&lt;Check attributeName=",CHAR(34),"",N9,"",CHAR(34)," attributeValue=",CHAR(34),"",O9,"",CHAR(34)," description=",CHAR(34),"",P9,"",CHAR(34)," name=",CHAR(34),"",Q9,"",CHAR(34)," operator=",CHAR(34),"",R9,"",CHAR(34)," type=",CHAR(34),"",S9,"",CHAR(34),"/&gt;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description="CDP_cdpCacheVersion_CONTAINS_&lt;Insert-partial-CDP-cdpCacheVersion&gt;" expression="&lt;Insert-Policy-Name&gt;Rule1Check1" name="&lt;Insert-Policy-Name&gt;Rule1" ruleType="Regular"/&gt;
&lt;/Rules&gt;
&lt;Checks&gt;
&lt;Check attributeName="cdpCacheVersion" attributeValue="&lt;Insert-partial-CDP-cdpCacheVersion&gt;" description="CDP cdpCacheVersion CONTAINS &lt;Insert-partial-CDP-cdpCacheVersion&gt;" name="&lt;Insert-Policy-Name&gt;Rule1Check1" operator="Contains" type="CDP"/&gt;
&lt;/Checks&gt;
&lt;Actions/&gt;
&lt;ScanActions/&gt;
&lt;/CPMProfilerPolicies&gt;
</v>
      </c>
    </row>
    <row r="10" spans="1:22" s="27" customFormat="1" ht="171" customHeight="1" x14ac:dyDescent="0.25">
      <c r="A10" s="12" t="s">
        <v>27</v>
      </c>
      <c r="B10" s="22" t="str">
        <f>CONCATENATE("Policy for ",A10," Devices")</f>
        <v>Policy for &lt;Type-Vendor-Name&gt; Devices</v>
      </c>
      <c r="C10" s="23" t="s">
        <v>20</v>
      </c>
      <c r="D10" s="23" t="s">
        <v>20</v>
      </c>
      <c r="E10" s="15">
        <v>10</v>
      </c>
      <c r="F10" s="16" t="s">
        <v>28</v>
      </c>
      <c r="G10" s="24">
        <v>2</v>
      </c>
      <c r="H10" s="15">
        <v>10</v>
      </c>
      <c r="I10" s="22" t="str">
        <f>CONCATENATE(F10,"Rule1")</f>
        <v>&lt;Insert-Policy-Name&gt;Rule1</v>
      </c>
      <c r="J10" s="20" t="str">
        <f>CONCATENATE(S10,"_",N10,"_",U10,"_",O10)</f>
        <v>CDP_cdpCacheVersion_CONTAINS_&lt;Insert-partial-CDP-cdpCacheVersion&gt;</v>
      </c>
      <c r="K10" s="20" t="str">
        <f>CONCATENATE(F10,"Rule1Check1")</f>
        <v>&lt;Insert-Policy-Name&gt;Rule1Check1</v>
      </c>
      <c r="L10" s="25" t="str">
        <f>I10</f>
        <v>&lt;Insert-Policy-Name&gt;Rule1</v>
      </c>
      <c r="M10" s="26" t="s">
        <v>21</v>
      </c>
      <c r="N10" s="26" t="s">
        <v>57</v>
      </c>
      <c r="O10" s="14" t="s">
        <v>59</v>
      </c>
      <c r="P10" s="20" t="str">
        <f>CONCATENATE(T10," ",U10," ",O10)</f>
        <v>CDP cdpCacheVersion CONTAINS &lt;Insert-partial-CDP-cdpCacheVersion&gt;</v>
      </c>
      <c r="Q10" s="20" t="str">
        <f t="shared" si="2"/>
        <v>&lt;Insert-Policy-Name&gt;Rule1Check1</v>
      </c>
      <c r="R10" s="26" t="s">
        <v>24</v>
      </c>
      <c r="S10" s="26" t="s">
        <v>54</v>
      </c>
      <c r="T10" s="26" t="s">
        <v>58</v>
      </c>
      <c r="U10" s="26" t="s">
        <v>26</v>
      </c>
      <c r="V10" s="20" t="str">
        <f>CONCATENATE("&lt;CPMProfilerPolicies&gt;
&lt;Policies&gt;
&lt;Policy description=",CHAR(34),"",B10,"",CHAR(34)," isEnabled=",CHAR(34),"",C10,"",CHAR(34)," matchingIdentityGroup=",CHAR(34),"",D10,"",CHAR(34)," minimumCertaintyMetric=",CHAR(34),"",E10,"",CHAR(34)," name=",CHAR(34),"",F10,"",CHAR(34)," version=",CHAR(34),"",G10,"",CHAR(34),"&gt;
&lt;PolicyRules&gt;
&lt;PolicyRule certaintyFactor=",CHAR(34),"",H10,"",CHAR(34)," name=",CHAR(34),"",I10,"",CHAR(34),"/&gt;
&lt;/PolicyRules&gt;
&lt;/Policy&gt;
&lt;/Policies&gt;
&lt;Rules&gt;
&lt;Rule description=",CHAR(34),"",J10,"",CHAR(34)," expression=",CHAR(34),"",K10,"",CHAR(34)," name=",CHAR(34),"",L10,"",CHAR(34)," ruleType=",CHAR(34),"",M10,"",CHAR(34),"/&gt;
&lt;/Rules&gt;
&lt;Checks&gt;
&lt;Check attributeName=",CHAR(34),"",N10,"",CHAR(34)," attributeValue=",CHAR(34),"",O10,"",CHAR(34)," description=",CHAR(34),"",P10,"",CHAR(34)," name=",CHAR(34),"",Q10,"",CHAR(34)," operator=",CHAR(34),"",R10,"",CHAR(34)," type=",CHAR(34),"",S10,"",CHAR(34),"/&gt;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description="CDP_cdpCacheVersion_CONTAINS_&lt;Insert-partial-CDP-cdpCacheVersion&gt;" expression="&lt;Insert-Policy-Name&gt;Rule1Check1" name="&lt;Insert-Policy-Name&gt;Rule1" ruleType="Regular"/&gt;
&lt;/Rules&gt;
&lt;Checks&gt;
&lt;Check attributeName="cdpCacheVersion" attributeValue="&lt;Insert-partial-CDP-cdpCacheVersion&gt;" description="CDP cdpCacheVersion CONTAINS &lt;Insert-partial-CDP-cdpCacheVersion&gt;" name="&lt;Insert-Policy-Name&gt;Rule1Check1" operator="Contains" type="CDP"/&gt;
&lt;/Checks&gt;
&lt;Actions/&gt;
&lt;ScanActions/&gt;
&lt;/CPMProfilerPolicies&gt;
</v>
      </c>
    </row>
    <row r="11" spans="1:22" s="27" customFormat="1" ht="171" customHeight="1" x14ac:dyDescent="0.25">
      <c r="A11" s="12" t="s">
        <v>27</v>
      </c>
      <c r="B11" s="22" t="str">
        <f>CONCATENATE("Policy for ",A11," Devices")</f>
        <v>Policy for &lt;Type-Vendor-Name&gt; Devices</v>
      </c>
      <c r="C11" s="23" t="s">
        <v>20</v>
      </c>
      <c r="D11" s="23" t="s">
        <v>20</v>
      </c>
      <c r="E11" s="15">
        <v>10</v>
      </c>
      <c r="F11" s="16" t="s">
        <v>28</v>
      </c>
      <c r="G11" s="24">
        <v>2</v>
      </c>
      <c r="H11" s="15">
        <v>10</v>
      </c>
      <c r="I11" s="22" t="str">
        <f>CONCATENATE(F11,"Rule1")</f>
        <v>&lt;Insert-Policy-Name&gt;Rule1</v>
      </c>
      <c r="J11" s="20" t="str">
        <f>CONCATENATE(S11,"_",N11,"_",U11,"_",O11)</f>
        <v>CDP_cdpCacheVersion_CONTAINS_&lt;Insert-partial-CDP-cdpCacheVersion&gt;</v>
      </c>
      <c r="K11" s="20" t="str">
        <f>CONCATENATE(F11,"Rule1Check1")</f>
        <v>&lt;Insert-Policy-Name&gt;Rule1Check1</v>
      </c>
      <c r="L11" s="25" t="str">
        <f>I11</f>
        <v>&lt;Insert-Policy-Name&gt;Rule1</v>
      </c>
      <c r="M11" s="26" t="s">
        <v>21</v>
      </c>
      <c r="N11" s="26" t="s">
        <v>57</v>
      </c>
      <c r="O11" s="14" t="s">
        <v>59</v>
      </c>
      <c r="P11" s="20" t="str">
        <f>CONCATENATE(T11," ",U11," ",O11)</f>
        <v>CDP cdpCacheVersion CONTAINS &lt;Insert-partial-CDP-cdpCacheVersion&gt;</v>
      </c>
      <c r="Q11" s="20" t="str">
        <f t="shared" ref="Q11" si="3">CONCATENATE(F11,"Rule1Check1")</f>
        <v>&lt;Insert-Policy-Name&gt;Rule1Check1</v>
      </c>
      <c r="R11" s="26" t="s">
        <v>24</v>
      </c>
      <c r="S11" s="26" t="s">
        <v>54</v>
      </c>
      <c r="T11" s="26" t="s">
        <v>58</v>
      </c>
      <c r="U11" s="26" t="s">
        <v>26</v>
      </c>
      <c r="V11" s="20" t="str">
        <f>CONCATENATE("&lt;CPMProfilerPolicies&gt;
&lt;Policies&gt;
&lt;Policy description=",CHAR(34),"",B11,"",CHAR(34)," isEnabled=",CHAR(34),"",C11,"",CHAR(34)," matchingIdentityGroup=",CHAR(34),"",D11,"",CHAR(34)," minimumCertaintyMetric=",CHAR(34),"",E11,"",CHAR(34)," name=",CHAR(34),"",F11,"",CHAR(34)," version=",CHAR(34),"",G11,"",CHAR(34),"&gt;
&lt;PolicyRules&gt;
&lt;PolicyRule certaintyFactor=",CHAR(34),"",H11,"",CHAR(34)," name=",CHAR(34),"",I11,"",CHAR(34),"/&gt;
&lt;/PolicyRules&gt;
&lt;/Policy&gt;
&lt;/Policies&gt;
&lt;Rules&gt;
&lt;Rule description=",CHAR(34),"",J11,"",CHAR(34)," expression=",CHAR(34),"",K11,"",CHAR(34)," name=",CHAR(34),"",L11,"",CHAR(34)," ruleType=",CHAR(34),"",M11,"",CHAR(34),"/&gt;
&lt;/Rules&gt;
&lt;Checks&gt;
&lt;Check attributeName=",CHAR(34),"",N11,"",CHAR(34)," attributeValue=",CHAR(34),"",O11,"",CHAR(34)," description=",CHAR(34),"",P11,"",CHAR(34)," name=",CHAR(34),"",Q11,"",CHAR(34)," operator=",CHAR(34),"",R11,"",CHAR(34)," type=",CHAR(34),"",S11,"",CHAR(34),"/&gt;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description="CDP_cdpCacheVersion_CONTAINS_&lt;Insert-partial-CDP-cdpCacheVersion&gt;" expression="&lt;Insert-Policy-Name&gt;Rule1Check1" name="&lt;Insert-Policy-Name&gt;Rule1" ruleType="Regular"/&gt;
&lt;/Rules&gt;
&lt;Checks&gt;
&lt;Check attributeName="cdpCacheVersion" attributeValue="&lt;Insert-partial-CDP-cdpCacheVersion&gt;" description="CDP cdpCacheVersion CONTAINS &lt;Insert-partial-CDP-cdpCacheVersion&gt;" name="&lt;Insert-Policy-Name&gt;Rule1Check1" operator="Contains" type="CDP"/&gt;
&lt;/Checks&gt;
&lt;Actions/&gt;
&lt;ScanActions/&gt;
&lt;/CPMProfilerPolicies&gt;
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4DA31-639D-4EBC-85A8-BFACDC559254}">
  <dimension ref="A1:V11"/>
  <sheetViews>
    <sheetView zoomScale="85" zoomScaleNormal="85" workbookViewId="0">
      <selection sqref="A1:XFD4"/>
    </sheetView>
  </sheetViews>
  <sheetFormatPr defaultColWidth="14" defaultRowHeight="15" x14ac:dyDescent="0.25"/>
  <sheetData>
    <row r="1" spans="1:22" s="1" customFormat="1" ht="51" customHeight="1" thickBot="1" x14ac:dyDescent="0.3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7" t="s">
        <v>7</v>
      </c>
      <c r="I1" s="5" t="s">
        <v>8</v>
      </c>
      <c r="J1" s="9" t="s">
        <v>9</v>
      </c>
      <c r="K1" s="9" t="s">
        <v>10</v>
      </c>
      <c r="L1" s="10" t="s">
        <v>11</v>
      </c>
      <c r="M1" s="10" t="s">
        <v>12</v>
      </c>
      <c r="N1" s="10" t="s">
        <v>13</v>
      </c>
      <c r="O1" s="6" t="s">
        <v>14</v>
      </c>
      <c r="P1" s="9" t="s">
        <v>15</v>
      </c>
      <c r="Q1" s="9" t="s">
        <v>16</v>
      </c>
      <c r="R1" s="10" t="s">
        <v>17</v>
      </c>
      <c r="S1" s="10" t="s">
        <v>18</v>
      </c>
      <c r="T1" s="11"/>
      <c r="U1" s="11"/>
      <c r="V1" s="9" t="s">
        <v>19</v>
      </c>
    </row>
    <row r="2" spans="1:22" s="2" customFormat="1" ht="15" customHeight="1" x14ac:dyDescent="0.25">
      <c r="A2" s="12"/>
      <c r="B2" s="13"/>
      <c r="C2" s="14"/>
      <c r="D2" s="14"/>
      <c r="E2" s="15"/>
      <c r="F2" s="16"/>
      <c r="G2" s="15"/>
      <c r="H2" s="15"/>
      <c r="I2" s="13"/>
      <c r="J2" s="17"/>
      <c r="K2" s="17"/>
      <c r="L2" s="21"/>
      <c r="M2" s="18"/>
      <c r="N2" s="18"/>
      <c r="O2" s="14"/>
      <c r="P2" s="17"/>
      <c r="Q2" s="17"/>
      <c r="R2" s="19"/>
      <c r="S2" s="19"/>
      <c r="T2" s="19"/>
      <c r="U2" s="19"/>
      <c r="V2" s="17" t="str">
        <f>CONCATENATE("&lt;?xml version=",CHAR(34),"1.0",CHAR(34)," encoding=",CHAR(34),"ISO-8859-1",CHAR(34),"?&gt;")</f>
        <v>&lt;?xml version="1.0" encoding="ISO-8859-1"?&gt;</v>
      </c>
    </row>
    <row r="3" spans="1:22" s="27" customFormat="1" ht="171" customHeight="1" x14ac:dyDescent="0.25">
      <c r="A3" s="12" t="s">
        <v>31</v>
      </c>
      <c r="B3" s="22" t="str">
        <f>CONCATENATE("Policy for ",A3," Devices")</f>
        <v>Policy for ABC Devices</v>
      </c>
      <c r="C3" s="23" t="s">
        <v>20</v>
      </c>
      <c r="D3" s="23" t="s">
        <v>20</v>
      </c>
      <c r="E3" s="15">
        <v>10</v>
      </c>
      <c r="F3" s="16" t="s">
        <v>30</v>
      </c>
      <c r="G3" s="24">
        <v>2</v>
      </c>
      <c r="H3" s="15">
        <v>10</v>
      </c>
      <c r="I3" s="22" t="str">
        <f>CONCATENATE(F3,"Rule1")</f>
        <v>Abc-DeviceRule1</v>
      </c>
      <c r="J3" s="20" t="str">
        <f>CONCATENATE(S3,"_",N3,"_",U3,"_",O3)</f>
        <v>LLDP_lldpSystemDescription_CONTAINS_ABC Printer</v>
      </c>
      <c r="K3" s="20" t="str">
        <f>CONCATENATE(F3,"Rule1Check1")</f>
        <v>Abc-DeviceRule1Check1</v>
      </c>
      <c r="L3" s="25" t="str">
        <f>I3</f>
        <v>Abc-DeviceRule1</v>
      </c>
      <c r="M3" s="26" t="s">
        <v>21</v>
      </c>
      <c r="N3" s="26" t="s">
        <v>62</v>
      </c>
      <c r="O3" s="14" t="s">
        <v>46</v>
      </c>
      <c r="P3" s="20" t="str">
        <f>CONCATENATE(T3," ",U3," ",O3)</f>
        <v>LLDP lldpSystemDescription CONTAINS ABC Printer</v>
      </c>
      <c r="Q3" s="20" t="str">
        <f t="shared" ref="Q3:Q4" si="0">CONCATENATE(F3,"Rule1Check1")</f>
        <v>Abc-DeviceRule1Check1</v>
      </c>
      <c r="R3" s="26" t="s">
        <v>24</v>
      </c>
      <c r="S3" s="26" t="s">
        <v>61</v>
      </c>
      <c r="T3" s="26" t="s">
        <v>60</v>
      </c>
      <c r="U3" s="26" t="s">
        <v>26</v>
      </c>
      <c r="V3" s="20" t="str">
        <f>CONCATENATE("&lt;CPMProfilerPolicies&gt;
&lt;Policies&gt;
&lt;Policy description=",CHAR(34),"",B3,"",CHAR(34)," isEnabled=",CHAR(34),"",C3,"",CHAR(34)," matchingIdentityGroup=",CHAR(34),"",D3,"",CHAR(34)," minimumCertaintyMetric=",CHAR(34),"",E3,"",CHAR(34)," name=",CHAR(34),"",F3,"",CHAR(34)," version=",CHAR(34),"",G3,"",CHAR(34),"&gt;
&lt;PolicyRules&gt;
&lt;PolicyRule certaintyFactor=",CHAR(34),"",H3,"",CHAR(34)," name=",CHAR(34),"",I3,"",CHAR(34),"/&gt;
&lt;/PolicyRules&gt;
&lt;/Policy&gt;
&lt;/Policies&gt;
&lt;Rules&gt;
&lt;Rule description=",CHAR(34),"",J3,"",CHAR(34)," expression=",CHAR(34),"",K3,"",CHAR(34)," name=",CHAR(34),"",L3,"",CHAR(34)," ruleType=",CHAR(34),"",M3,"",CHAR(34),"/&gt;
&lt;/Rules&gt;
&lt;Checks&gt;
&lt;Check attributeName=",CHAR(34),"",N3,"",CHAR(34)," attributeValue=",CHAR(34),"",O3,"",CHAR(34)," description=",CHAR(34),"",P3,"",CHAR(34)," name=",CHAR(34),"",Q3,"",CHAR(34)," operator=",CHAR(34),"",R3,"",CHAR(34)," type=",CHAR(34),"",S3,"",CHAR(34),"/&gt;
&lt;/Checks&gt;
&lt;Actions/&gt;
&lt;ScanActions/&gt;
&lt;/CPMProfilerPolicies&gt;
")</f>
        <v xml:space="preserve">&lt;CPMProfilerPolicies&gt;
&lt;Policies&gt;
&lt;Policy description="Policy for ABC Devices" isEnabled="true" matchingIdentityGroup="true" minimumCertaintyMetric="10" name="Abc-Device" version="2"&gt;
&lt;PolicyRules&gt;
&lt;PolicyRule certaintyFactor="10" name="Abc-DeviceRule1"/&gt;
&lt;/PolicyRules&gt;
&lt;/Policy&gt;
&lt;/Policies&gt;
&lt;Rules&gt;
&lt;Rule description="LLDP_lldpSystemDescription_CONTAINS_ABC Printer" expression="Abc-DeviceRule1Check1" name="Abc-DeviceRule1" ruleType="Regular"/&gt;
&lt;/Rules&gt;
&lt;Checks&gt;
&lt;Check attributeName="lldpSystemDescription" attributeValue="ABC Printer" description="LLDP lldpSystemDescription CONTAINS ABC Printer" name="Abc-DeviceRule1Check1" operator="Contains" type="LLDP"/&gt;
&lt;/Checks&gt;
&lt;Actions/&gt;
&lt;ScanActions/&gt;
&lt;/CPMProfilerPolicies&gt;
</v>
      </c>
    </row>
    <row r="4" spans="1:22" s="27" customFormat="1" ht="171" customHeight="1" x14ac:dyDescent="0.25">
      <c r="A4" s="12" t="s">
        <v>27</v>
      </c>
      <c r="B4" s="22" t="str">
        <f>CONCATENATE("Policy for ",A4," Devices")</f>
        <v>Policy for &lt;Type-Vendor-Name&gt; Devices</v>
      </c>
      <c r="C4" s="23" t="s">
        <v>20</v>
      </c>
      <c r="D4" s="23" t="s">
        <v>20</v>
      </c>
      <c r="E4" s="15">
        <v>10</v>
      </c>
      <c r="F4" s="16" t="s">
        <v>28</v>
      </c>
      <c r="G4" s="24">
        <v>2</v>
      </c>
      <c r="H4" s="15">
        <v>10</v>
      </c>
      <c r="I4" s="22" t="str">
        <f>CONCATENATE(F4,"Rule1")</f>
        <v>&lt;Insert-Policy-Name&gt;Rule1</v>
      </c>
      <c r="J4" s="20" t="str">
        <f>CONCATENATE(S4,"_",N4,"_",U4,"_",O4)</f>
        <v>LLDP_lldpSystemDescription_CONTAINS_&lt;Insert-partial-lldpSystemDescription&gt;</v>
      </c>
      <c r="K4" s="20" t="str">
        <f>CONCATENATE(F4,"Rule1Check1")</f>
        <v>&lt;Insert-Policy-Name&gt;Rule1Check1</v>
      </c>
      <c r="L4" s="25" t="str">
        <f>I4</f>
        <v>&lt;Insert-Policy-Name&gt;Rule1</v>
      </c>
      <c r="M4" s="26" t="s">
        <v>21</v>
      </c>
      <c r="N4" s="26" t="s">
        <v>62</v>
      </c>
      <c r="O4" s="14" t="s">
        <v>63</v>
      </c>
      <c r="P4" s="20" t="str">
        <f>CONCATENATE(T4," ",U4," ",O4)</f>
        <v>LLDP lldpSystemDescription CONTAINS &lt;Insert-partial-lldpSystemDescription&gt;</v>
      </c>
      <c r="Q4" s="20" t="str">
        <f t="shared" si="0"/>
        <v>&lt;Insert-Policy-Name&gt;Rule1Check1</v>
      </c>
      <c r="R4" s="26" t="s">
        <v>24</v>
      </c>
      <c r="S4" s="26" t="s">
        <v>61</v>
      </c>
      <c r="T4" s="26" t="s">
        <v>60</v>
      </c>
      <c r="U4" s="26" t="s">
        <v>26</v>
      </c>
      <c r="V4" s="20" t="str">
        <f>CONCATENATE("&lt;CPMProfilerPolicies&gt;
&lt;Policies&gt;
&lt;Policy description=",CHAR(34),"",B4,"",CHAR(34)," isEnabled=",CHAR(34),"",C4,"",CHAR(34)," matchingIdentityGroup=",CHAR(34),"",D4,"",CHAR(34)," minimumCertaintyMetric=",CHAR(34),"",E4,"",CHAR(34)," name=",CHAR(34),"",F4,"",CHAR(34)," version=",CHAR(34),"",G4,"",CHAR(34),"&gt;
&lt;PolicyRules&gt;
&lt;PolicyRule certaintyFactor=",CHAR(34),"",H4,"",CHAR(34)," name=",CHAR(34),"",I4,"",CHAR(34),"/&gt;
&lt;/PolicyRules&gt;
&lt;/Policy&gt;
&lt;/Policies&gt;
&lt;Rules&gt;
&lt;Rule description=",CHAR(34),"",J4,"",CHAR(34)," expression=",CHAR(34),"",K4,"",CHAR(34)," name=",CHAR(34),"",L4,"",CHAR(34)," ruleType=",CHAR(34),"",M4,"",CHAR(34),"/&gt;
&lt;/Rules&gt;
&lt;Checks&gt;
&lt;Check attributeName=",CHAR(34),"",N4,"",CHAR(34)," attributeValue=",CHAR(34),"",O4,"",CHAR(34)," description=",CHAR(34),"",P4,"",CHAR(34)," name=",CHAR(34),"",Q4,"",CHAR(34)," operator=",CHAR(34),"",R4,"",CHAR(34)," type=",CHAR(34),"",S4,"",CHAR(34),"/&gt;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description="LLDP_lldpSystemDescription_CONTAINS_&lt;Insert-partial-lldpSystemDescription&gt;" expression="&lt;Insert-Policy-Name&gt;Rule1Check1" name="&lt;Insert-Policy-Name&gt;Rule1" ruleType="Regular"/&gt;
&lt;/Rules&gt;
&lt;Checks&gt;
&lt;Check attributeName="lldpSystemDescription" attributeValue="&lt;Insert-partial-lldpSystemDescription&gt;" description="LLDP lldpSystemDescription CONTAINS &lt;Insert-partial-lldpSystemDescription&gt;" name="&lt;Insert-Policy-Name&gt;Rule1Check1" operator="Contains" type="LLDP"/&gt;
&lt;/Checks&gt;
&lt;Actions/&gt;
&lt;ScanActions/&gt;
&lt;/CPMProfilerPolicies&gt;
</v>
      </c>
    </row>
    <row r="5" spans="1:22" s="27" customFormat="1" ht="171" customHeight="1" x14ac:dyDescent="0.25">
      <c r="A5" s="12" t="s">
        <v>27</v>
      </c>
      <c r="B5" s="22" t="str">
        <f>CONCATENATE("Policy for ",A5," Devices")</f>
        <v>Policy for &lt;Type-Vendor-Name&gt; Devices</v>
      </c>
      <c r="C5" s="23" t="s">
        <v>20</v>
      </c>
      <c r="D5" s="23" t="s">
        <v>20</v>
      </c>
      <c r="E5" s="15">
        <v>10</v>
      </c>
      <c r="F5" s="16" t="s">
        <v>28</v>
      </c>
      <c r="G5" s="24">
        <v>2</v>
      </c>
      <c r="H5" s="15">
        <v>10</v>
      </c>
      <c r="I5" s="22" t="str">
        <f>CONCATENATE(F5,"Rule1")</f>
        <v>&lt;Insert-Policy-Name&gt;Rule1</v>
      </c>
      <c r="J5" s="20" t="str">
        <f>CONCATENATE(S5,"_",N5,"_",U5,"_",O5)</f>
        <v>LLDP_lldpSystemDescription_CONTAINS_&lt;Insert-partial-lldpSystemDescription&gt;</v>
      </c>
      <c r="K5" s="20" t="str">
        <f>CONCATENATE(F5,"Rule1Check1")</f>
        <v>&lt;Insert-Policy-Name&gt;Rule1Check1</v>
      </c>
      <c r="L5" s="25" t="str">
        <f>I5</f>
        <v>&lt;Insert-Policy-Name&gt;Rule1</v>
      </c>
      <c r="M5" s="26" t="s">
        <v>21</v>
      </c>
      <c r="N5" s="26" t="s">
        <v>62</v>
      </c>
      <c r="O5" s="14" t="s">
        <v>63</v>
      </c>
      <c r="P5" s="20" t="str">
        <f>CONCATENATE(T5," ",U5," ",O5)</f>
        <v>LLDP lldpSystemDescription CONTAINS &lt;Insert-partial-lldpSystemDescription&gt;</v>
      </c>
      <c r="Q5" s="20" t="str">
        <f t="shared" ref="Q5:Q6" si="1">CONCATENATE(F5,"Rule1Check1")</f>
        <v>&lt;Insert-Policy-Name&gt;Rule1Check1</v>
      </c>
      <c r="R5" s="26" t="s">
        <v>24</v>
      </c>
      <c r="S5" s="26" t="s">
        <v>61</v>
      </c>
      <c r="T5" s="26" t="s">
        <v>60</v>
      </c>
      <c r="U5" s="26" t="s">
        <v>26</v>
      </c>
      <c r="V5" s="20" t="str">
        <f>CONCATENATE("&lt;CPMProfilerPolicies&gt;
&lt;Policies&gt;
&lt;Policy description=",CHAR(34),"",B5,"",CHAR(34)," isEnabled=",CHAR(34),"",C5,"",CHAR(34)," matchingIdentityGroup=",CHAR(34),"",D5,"",CHAR(34)," minimumCertaintyMetric=",CHAR(34),"",E5,"",CHAR(34)," name=",CHAR(34),"",F5,"",CHAR(34)," version=",CHAR(34),"",G5,"",CHAR(34),"&gt;
&lt;PolicyRules&gt;
&lt;PolicyRule certaintyFactor=",CHAR(34),"",H5,"",CHAR(34)," name=",CHAR(34),"",I5,"",CHAR(34),"/&gt;
&lt;/PolicyRules&gt;
&lt;/Policy&gt;
&lt;/Policies&gt;
&lt;Rules&gt;
&lt;Rule description=",CHAR(34),"",J5,"",CHAR(34)," expression=",CHAR(34),"",K5,"",CHAR(34)," name=",CHAR(34),"",L5,"",CHAR(34)," ruleType=",CHAR(34),"",M5,"",CHAR(34),"/&gt;
&lt;/Rules&gt;
&lt;Checks&gt;
&lt;Check attributeName=",CHAR(34),"",N5,"",CHAR(34)," attributeValue=",CHAR(34),"",O5,"",CHAR(34)," description=",CHAR(34),"",P5,"",CHAR(34)," name=",CHAR(34),"",Q5,"",CHAR(34)," operator=",CHAR(34),"",R5,"",CHAR(34)," type=",CHAR(34),"",S5,"",CHAR(34),"/&gt;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description="LLDP_lldpSystemDescription_CONTAINS_&lt;Insert-partial-lldpSystemDescription&gt;" expression="&lt;Insert-Policy-Name&gt;Rule1Check1" name="&lt;Insert-Policy-Name&gt;Rule1" ruleType="Regular"/&gt;
&lt;/Rules&gt;
&lt;Checks&gt;
&lt;Check attributeName="lldpSystemDescription" attributeValue="&lt;Insert-partial-lldpSystemDescription&gt;" description="LLDP lldpSystemDescription CONTAINS &lt;Insert-partial-lldpSystemDescription&gt;" name="&lt;Insert-Policy-Name&gt;Rule1Check1" operator="Contains" type="LLDP"/&gt;
&lt;/Checks&gt;
&lt;Actions/&gt;
&lt;ScanActions/&gt;
&lt;/CPMProfilerPolicies&gt;
</v>
      </c>
    </row>
    <row r="6" spans="1:22" s="27" customFormat="1" ht="171" customHeight="1" x14ac:dyDescent="0.25">
      <c r="A6" s="12" t="s">
        <v>27</v>
      </c>
      <c r="B6" s="22" t="str">
        <f>CONCATENATE("Policy for ",A6," Devices")</f>
        <v>Policy for &lt;Type-Vendor-Name&gt; Devices</v>
      </c>
      <c r="C6" s="23" t="s">
        <v>20</v>
      </c>
      <c r="D6" s="23" t="s">
        <v>20</v>
      </c>
      <c r="E6" s="15">
        <v>10</v>
      </c>
      <c r="F6" s="16" t="s">
        <v>28</v>
      </c>
      <c r="G6" s="24">
        <v>2</v>
      </c>
      <c r="H6" s="15">
        <v>10</v>
      </c>
      <c r="I6" s="22" t="str">
        <f>CONCATENATE(F6,"Rule1")</f>
        <v>&lt;Insert-Policy-Name&gt;Rule1</v>
      </c>
      <c r="J6" s="20" t="str">
        <f>CONCATENATE(S6,"_",N6,"_",U6,"_",O6)</f>
        <v>LLDP_lldpSystemDescription_CONTAINS_&lt;Insert-partial-lldpSystemDescription&gt;</v>
      </c>
      <c r="K6" s="20" t="str">
        <f>CONCATENATE(F6,"Rule1Check1")</f>
        <v>&lt;Insert-Policy-Name&gt;Rule1Check1</v>
      </c>
      <c r="L6" s="25" t="str">
        <f>I6</f>
        <v>&lt;Insert-Policy-Name&gt;Rule1</v>
      </c>
      <c r="M6" s="26" t="s">
        <v>21</v>
      </c>
      <c r="N6" s="26" t="s">
        <v>62</v>
      </c>
      <c r="O6" s="14" t="s">
        <v>63</v>
      </c>
      <c r="P6" s="20" t="str">
        <f>CONCATENATE(T6," ",U6," ",O6)</f>
        <v>LLDP lldpSystemDescription CONTAINS &lt;Insert-partial-lldpSystemDescription&gt;</v>
      </c>
      <c r="Q6" s="20" t="str">
        <f t="shared" si="1"/>
        <v>&lt;Insert-Policy-Name&gt;Rule1Check1</v>
      </c>
      <c r="R6" s="26" t="s">
        <v>24</v>
      </c>
      <c r="S6" s="26" t="s">
        <v>61</v>
      </c>
      <c r="T6" s="26" t="s">
        <v>60</v>
      </c>
      <c r="U6" s="26" t="s">
        <v>26</v>
      </c>
      <c r="V6" s="20" t="str">
        <f>CONCATENATE("&lt;CPMProfilerPolicies&gt;
&lt;Policies&gt;
&lt;Policy description=",CHAR(34),"",B6,"",CHAR(34)," isEnabled=",CHAR(34),"",C6,"",CHAR(34)," matchingIdentityGroup=",CHAR(34),"",D6,"",CHAR(34)," minimumCertaintyMetric=",CHAR(34),"",E6,"",CHAR(34)," name=",CHAR(34),"",F6,"",CHAR(34)," version=",CHAR(34),"",G6,"",CHAR(34),"&gt;
&lt;PolicyRules&gt;
&lt;PolicyRule certaintyFactor=",CHAR(34),"",H6,"",CHAR(34)," name=",CHAR(34),"",I6,"",CHAR(34),"/&gt;
&lt;/PolicyRules&gt;
&lt;/Policy&gt;
&lt;/Policies&gt;
&lt;Rules&gt;
&lt;Rule description=",CHAR(34),"",J6,"",CHAR(34)," expression=",CHAR(34),"",K6,"",CHAR(34)," name=",CHAR(34),"",L6,"",CHAR(34)," ruleType=",CHAR(34),"",M6,"",CHAR(34),"/&gt;
&lt;/Rules&gt;
&lt;Checks&gt;
&lt;Check attributeName=",CHAR(34),"",N6,"",CHAR(34)," attributeValue=",CHAR(34),"",O6,"",CHAR(34)," description=",CHAR(34),"",P6,"",CHAR(34)," name=",CHAR(34),"",Q6,"",CHAR(34)," operator=",CHAR(34),"",R6,"",CHAR(34)," type=",CHAR(34),"",S6,"",CHAR(34),"/&gt;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description="LLDP_lldpSystemDescription_CONTAINS_&lt;Insert-partial-lldpSystemDescription&gt;" expression="&lt;Insert-Policy-Name&gt;Rule1Check1" name="&lt;Insert-Policy-Name&gt;Rule1" ruleType="Regular"/&gt;
&lt;/Rules&gt;
&lt;Checks&gt;
&lt;Check attributeName="lldpSystemDescription" attributeValue="&lt;Insert-partial-lldpSystemDescription&gt;" description="LLDP lldpSystemDescription CONTAINS &lt;Insert-partial-lldpSystemDescription&gt;" name="&lt;Insert-Policy-Name&gt;Rule1Check1" operator="Contains" type="LLDP"/&gt;
&lt;/Checks&gt;
&lt;Actions/&gt;
&lt;ScanActions/&gt;
&lt;/CPMProfilerPolicies&gt;
</v>
      </c>
    </row>
    <row r="7" spans="1:22" s="27" customFormat="1" ht="171" customHeight="1" x14ac:dyDescent="0.25">
      <c r="A7" s="12" t="s">
        <v>27</v>
      </c>
      <c r="B7" s="22" t="str">
        <f>CONCATENATE("Policy for ",A7," Devices")</f>
        <v>Policy for &lt;Type-Vendor-Name&gt; Devices</v>
      </c>
      <c r="C7" s="23" t="s">
        <v>20</v>
      </c>
      <c r="D7" s="23" t="s">
        <v>20</v>
      </c>
      <c r="E7" s="15">
        <v>10</v>
      </c>
      <c r="F7" s="16" t="s">
        <v>28</v>
      </c>
      <c r="G7" s="24">
        <v>2</v>
      </c>
      <c r="H7" s="15">
        <v>10</v>
      </c>
      <c r="I7" s="22" t="str">
        <f>CONCATENATE(F7,"Rule1")</f>
        <v>&lt;Insert-Policy-Name&gt;Rule1</v>
      </c>
      <c r="J7" s="20" t="str">
        <f>CONCATENATE(S7,"_",N7,"_",U7,"_",O7)</f>
        <v>LLDP_lldpSystemDescription_CONTAINS_&lt;Insert-partial-lldpSystemDescription&gt;</v>
      </c>
      <c r="K7" s="20" t="str">
        <f>CONCATENATE(F7,"Rule1Check1")</f>
        <v>&lt;Insert-Policy-Name&gt;Rule1Check1</v>
      </c>
      <c r="L7" s="25" t="str">
        <f>I7</f>
        <v>&lt;Insert-Policy-Name&gt;Rule1</v>
      </c>
      <c r="M7" s="26" t="s">
        <v>21</v>
      </c>
      <c r="N7" s="26" t="s">
        <v>62</v>
      </c>
      <c r="O7" s="14" t="s">
        <v>63</v>
      </c>
      <c r="P7" s="20" t="str">
        <f>CONCATENATE(T7," ",U7," ",O7)</f>
        <v>LLDP lldpSystemDescription CONTAINS &lt;Insert-partial-lldpSystemDescription&gt;</v>
      </c>
      <c r="Q7" s="20" t="str">
        <f t="shared" ref="Q7:Q10" si="2">CONCATENATE(F7,"Rule1Check1")</f>
        <v>&lt;Insert-Policy-Name&gt;Rule1Check1</v>
      </c>
      <c r="R7" s="26" t="s">
        <v>24</v>
      </c>
      <c r="S7" s="26" t="s">
        <v>61</v>
      </c>
      <c r="T7" s="26" t="s">
        <v>60</v>
      </c>
      <c r="U7" s="26" t="s">
        <v>26</v>
      </c>
      <c r="V7" s="20" t="str">
        <f>CONCATENATE("&lt;CPMProfilerPolicies&gt;
&lt;Policies&gt;
&lt;Policy description=",CHAR(34),"",B7,"",CHAR(34)," isEnabled=",CHAR(34),"",C7,"",CHAR(34)," matchingIdentityGroup=",CHAR(34),"",D7,"",CHAR(34)," minimumCertaintyMetric=",CHAR(34),"",E7,"",CHAR(34)," name=",CHAR(34),"",F7,"",CHAR(34)," version=",CHAR(34),"",G7,"",CHAR(34),"&gt;
&lt;PolicyRules&gt;
&lt;PolicyRule certaintyFactor=",CHAR(34),"",H7,"",CHAR(34)," name=",CHAR(34),"",I7,"",CHAR(34),"/&gt;
&lt;/PolicyRules&gt;
&lt;/Policy&gt;
&lt;/Policies&gt;
&lt;Rules&gt;
&lt;Rule description=",CHAR(34),"",J7,"",CHAR(34)," expression=",CHAR(34),"",K7,"",CHAR(34)," name=",CHAR(34),"",L7,"",CHAR(34)," ruleType=",CHAR(34),"",M7,"",CHAR(34),"/&gt;
&lt;/Rules&gt;
&lt;Checks&gt;
&lt;Check attributeName=",CHAR(34),"",N7,"",CHAR(34)," attributeValue=",CHAR(34),"",O7,"",CHAR(34)," description=",CHAR(34),"",P7,"",CHAR(34)," name=",CHAR(34),"",Q7,"",CHAR(34)," operator=",CHAR(34),"",R7,"",CHAR(34)," type=",CHAR(34),"",S7,"",CHAR(34),"/&gt;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description="LLDP_lldpSystemDescription_CONTAINS_&lt;Insert-partial-lldpSystemDescription&gt;" expression="&lt;Insert-Policy-Name&gt;Rule1Check1" name="&lt;Insert-Policy-Name&gt;Rule1" ruleType="Regular"/&gt;
&lt;/Rules&gt;
&lt;Checks&gt;
&lt;Check attributeName="lldpSystemDescription" attributeValue="&lt;Insert-partial-lldpSystemDescription&gt;" description="LLDP lldpSystemDescription CONTAINS &lt;Insert-partial-lldpSystemDescription&gt;" name="&lt;Insert-Policy-Name&gt;Rule1Check1" operator="Contains" type="LLDP"/&gt;
&lt;/Checks&gt;
&lt;Actions/&gt;
&lt;ScanActions/&gt;
&lt;/CPMProfilerPolicies&gt;
</v>
      </c>
    </row>
    <row r="8" spans="1:22" s="27" customFormat="1" ht="171" customHeight="1" x14ac:dyDescent="0.25">
      <c r="A8" s="12" t="s">
        <v>27</v>
      </c>
      <c r="B8" s="22" t="str">
        <f>CONCATENATE("Policy for ",A8," Devices")</f>
        <v>Policy for &lt;Type-Vendor-Name&gt; Devices</v>
      </c>
      <c r="C8" s="23" t="s">
        <v>20</v>
      </c>
      <c r="D8" s="23" t="s">
        <v>20</v>
      </c>
      <c r="E8" s="15">
        <v>10</v>
      </c>
      <c r="F8" s="16" t="s">
        <v>28</v>
      </c>
      <c r="G8" s="24">
        <v>2</v>
      </c>
      <c r="H8" s="15">
        <v>10</v>
      </c>
      <c r="I8" s="22" t="str">
        <f>CONCATENATE(F8,"Rule1")</f>
        <v>&lt;Insert-Policy-Name&gt;Rule1</v>
      </c>
      <c r="J8" s="20" t="str">
        <f>CONCATENATE(S8,"_",N8,"_",U8,"_",O8)</f>
        <v>LLDP_lldpSystemDescription_CONTAINS_&lt;Insert-partial-lldpSystemDescription&gt;</v>
      </c>
      <c r="K8" s="20" t="str">
        <f>CONCATENATE(F8,"Rule1Check1")</f>
        <v>&lt;Insert-Policy-Name&gt;Rule1Check1</v>
      </c>
      <c r="L8" s="25" t="str">
        <f>I8</f>
        <v>&lt;Insert-Policy-Name&gt;Rule1</v>
      </c>
      <c r="M8" s="26" t="s">
        <v>21</v>
      </c>
      <c r="N8" s="26" t="s">
        <v>62</v>
      </c>
      <c r="O8" s="14" t="s">
        <v>63</v>
      </c>
      <c r="P8" s="20" t="str">
        <f>CONCATENATE(T8," ",U8," ",O8)</f>
        <v>LLDP lldpSystemDescription CONTAINS &lt;Insert-partial-lldpSystemDescription&gt;</v>
      </c>
      <c r="Q8" s="20" t="str">
        <f t="shared" si="2"/>
        <v>&lt;Insert-Policy-Name&gt;Rule1Check1</v>
      </c>
      <c r="R8" s="26" t="s">
        <v>24</v>
      </c>
      <c r="S8" s="26" t="s">
        <v>61</v>
      </c>
      <c r="T8" s="26" t="s">
        <v>60</v>
      </c>
      <c r="U8" s="26" t="s">
        <v>26</v>
      </c>
      <c r="V8" s="20" t="str">
        <f>CONCATENATE("&lt;CPMProfilerPolicies&gt;
&lt;Policies&gt;
&lt;Policy description=",CHAR(34),"",B8,"",CHAR(34)," isEnabled=",CHAR(34),"",C8,"",CHAR(34)," matchingIdentityGroup=",CHAR(34),"",D8,"",CHAR(34)," minimumCertaintyMetric=",CHAR(34),"",E8,"",CHAR(34)," name=",CHAR(34),"",F8,"",CHAR(34)," version=",CHAR(34),"",G8,"",CHAR(34),"&gt;
&lt;PolicyRules&gt;
&lt;PolicyRule certaintyFactor=",CHAR(34),"",H8,"",CHAR(34)," name=",CHAR(34),"",I8,"",CHAR(34),"/&gt;
&lt;/PolicyRules&gt;
&lt;/Policy&gt;
&lt;/Policies&gt;
&lt;Rules&gt;
&lt;Rule description=",CHAR(34),"",J8,"",CHAR(34)," expression=",CHAR(34),"",K8,"",CHAR(34)," name=",CHAR(34),"",L8,"",CHAR(34)," ruleType=",CHAR(34),"",M8,"",CHAR(34),"/&gt;
&lt;/Rules&gt;
&lt;Checks&gt;
&lt;Check attributeName=",CHAR(34),"",N8,"",CHAR(34)," attributeValue=",CHAR(34),"",O8,"",CHAR(34)," description=",CHAR(34),"",P8,"",CHAR(34)," name=",CHAR(34),"",Q8,"",CHAR(34)," operator=",CHAR(34),"",R8,"",CHAR(34)," type=",CHAR(34),"",S8,"",CHAR(34),"/&gt;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description="LLDP_lldpSystemDescription_CONTAINS_&lt;Insert-partial-lldpSystemDescription&gt;" expression="&lt;Insert-Policy-Name&gt;Rule1Check1" name="&lt;Insert-Policy-Name&gt;Rule1" ruleType="Regular"/&gt;
&lt;/Rules&gt;
&lt;Checks&gt;
&lt;Check attributeName="lldpSystemDescription" attributeValue="&lt;Insert-partial-lldpSystemDescription&gt;" description="LLDP lldpSystemDescription CONTAINS &lt;Insert-partial-lldpSystemDescription&gt;" name="&lt;Insert-Policy-Name&gt;Rule1Check1" operator="Contains" type="LLDP"/&gt;
&lt;/Checks&gt;
&lt;Actions/&gt;
&lt;ScanActions/&gt;
&lt;/CPMProfilerPolicies&gt;
</v>
      </c>
    </row>
    <row r="9" spans="1:22" s="27" customFormat="1" ht="171" customHeight="1" x14ac:dyDescent="0.25">
      <c r="A9" s="12" t="s">
        <v>27</v>
      </c>
      <c r="B9" s="22" t="str">
        <f>CONCATENATE("Policy for ",A9," Devices")</f>
        <v>Policy for &lt;Type-Vendor-Name&gt; Devices</v>
      </c>
      <c r="C9" s="23" t="s">
        <v>20</v>
      </c>
      <c r="D9" s="23" t="s">
        <v>20</v>
      </c>
      <c r="E9" s="15">
        <v>10</v>
      </c>
      <c r="F9" s="16" t="s">
        <v>28</v>
      </c>
      <c r="G9" s="24">
        <v>2</v>
      </c>
      <c r="H9" s="15">
        <v>10</v>
      </c>
      <c r="I9" s="22" t="str">
        <f>CONCATENATE(F9,"Rule1")</f>
        <v>&lt;Insert-Policy-Name&gt;Rule1</v>
      </c>
      <c r="J9" s="20" t="str">
        <f>CONCATENATE(S9,"_",N9,"_",U9,"_",O9)</f>
        <v>LLDP_lldpSystemDescription_CONTAINS_&lt;Insert-partial-lldpSystemDescription&gt;</v>
      </c>
      <c r="K9" s="20" t="str">
        <f>CONCATENATE(F9,"Rule1Check1")</f>
        <v>&lt;Insert-Policy-Name&gt;Rule1Check1</v>
      </c>
      <c r="L9" s="25" t="str">
        <f>I9</f>
        <v>&lt;Insert-Policy-Name&gt;Rule1</v>
      </c>
      <c r="M9" s="26" t="s">
        <v>21</v>
      </c>
      <c r="N9" s="26" t="s">
        <v>62</v>
      </c>
      <c r="O9" s="14" t="s">
        <v>63</v>
      </c>
      <c r="P9" s="20" t="str">
        <f>CONCATENATE(T9," ",U9," ",O9)</f>
        <v>LLDP lldpSystemDescription CONTAINS &lt;Insert-partial-lldpSystemDescription&gt;</v>
      </c>
      <c r="Q9" s="20" t="str">
        <f t="shared" si="2"/>
        <v>&lt;Insert-Policy-Name&gt;Rule1Check1</v>
      </c>
      <c r="R9" s="26" t="s">
        <v>24</v>
      </c>
      <c r="S9" s="26" t="s">
        <v>61</v>
      </c>
      <c r="T9" s="26" t="s">
        <v>60</v>
      </c>
      <c r="U9" s="26" t="s">
        <v>26</v>
      </c>
      <c r="V9" s="20" t="str">
        <f>CONCATENATE("&lt;CPMProfilerPolicies&gt;
&lt;Policies&gt;
&lt;Policy description=",CHAR(34),"",B9,"",CHAR(34)," isEnabled=",CHAR(34),"",C9,"",CHAR(34)," matchingIdentityGroup=",CHAR(34),"",D9,"",CHAR(34)," minimumCertaintyMetric=",CHAR(34),"",E9,"",CHAR(34)," name=",CHAR(34),"",F9,"",CHAR(34)," version=",CHAR(34),"",G9,"",CHAR(34),"&gt;
&lt;PolicyRules&gt;
&lt;PolicyRule certaintyFactor=",CHAR(34),"",H9,"",CHAR(34)," name=",CHAR(34),"",I9,"",CHAR(34),"/&gt;
&lt;/PolicyRules&gt;
&lt;/Policy&gt;
&lt;/Policies&gt;
&lt;Rules&gt;
&lt;Rule description=",CHAR(34),"",J9,"",CHAR(34)," expression=",CHAR(34),"",K9,"",CHAR(34)," name=",CHAR(34),"",L9,"",CHAR(34)," ruleType=",CHAR(34),"",M9,"",CHAR(34),"/&gt;
&lt;/Rules&gt;
&lt;Checks&gt;
&lt;Check attributeName=",CHAR(34),"",N9,"",CHAR(34)," attributeValue=",CHAR(34),"",O9,"",CHAR(34)," description=",CHAR(34),"",P9,"",CHAR(34)," name=",CHAR(34),"",Q9,"",CHAR(34)," operator=",CHAR(34),"",R9,"",CHAR(34)," type=",CHAR(34),"",S9,"",CHAR(34),"/&gt;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description="LLDP_lldpSystemDescription_CONTAINS_&lt;Insert-partial-lldpSystemDescription&gt;" expression="&lt;Insert-Policy-Name&gt;Rule1Check1" name="&lt;Insert-Policy-Name&gt;Rule1" ruleType="Regular"/&gt;
&lt;/Rules&gt;
&lt;Checks&gt;
&lt;Check attributeName="lldpSystemDescription" attributeValue="&lt;Insert-partial-lldpSystemDescription&gt;" description="LLDP lldpSystemDescription CONTAINS &lt;Insert-partial-lldpSystemDescription&gt;" name="&lt;Insert-Policy-Name&gt;Rule1Check1" operator="Contains" type="LLDP"/&gt;
&lt;/Checks&gt;
&lt;Actions/&gt;
&lt;ScanActions/&gt;
&lt;/CPMProfilerPolicies&gt;
</v>
      </c>
    </row>
    <row r="10" spans="1:22" s="27" customFormat="1" ht="171" customHeight="1" x14ac:dyDescent="0.25">
      <c r="A10" s="12" t="s">
        <v>27</v>
      </c>
      <c r="B10" s="22" t="str">
        <f>CONCATENATE("Policy for ",A10," Devices")</f>
        <v>Policy for &lt;Type-Vendor-Name&gt; Devices</v>
      </c>
      <c r="C10" s="23" t="s">
        <v>20</v>
      </c>
      <c r="D10" s="23" t="s">
        <v>20</v>
      </c>
      <c r="E10" s="15">
        <v>10</v>
      </c>
      <c r="F10" s="16" t="s">
        <v>28</v>
      </c>
      <c r="G10" s="24">
        <v>2</v>
      </c>
      <c r="H10" s="15">
        <v>10</v>
      </c>
      <c r="I10" s="22" t="str">
        <f>CONCATENATE(F10,"Rule1")</f>
        <v>&lt;Insert-Policy-Name&gt;Rule1</v>
      </c>
      <c r="J10" s="20" t="str">
        <f>CONCATENATE(S10,"_",N10,"_",U10,"_",O10)</f>
        <v>LLDP_lldpSystemDescription_CONTAINS_&lt;Insert-partial-lldpSystemDescription&gt;</v>
      </c>
      <c r="K10" s="20" t="str">
        <f>CONCATENATE(F10,"Rule1Check1")</f>
        <v>&lt;Insert-Policy-Name&gt;Rule1Check1</v>
      </c>
      <c r="L10" s="25" t="str">
        <f>I10</f>
        <v>&lt;Insert-Policy-Name&gt;Rule1</v>
      </c>
      <c r="M10" s="26" t="s">
        <v>21</v>
      </c>
      <c r="N10" s="26" t="s">
        <v>62</v>
      </c>
      <c r="O10" s="14" t="s">
        <v>63</v>
      </c>
      <c r="P10" s="20" t="str">
        <f>CONCATENATE(T10," ",U10," ",O10)</f>
        <v>LLDP lldpSystemDescription CONTAINS &lt;Insert-partial-lldpSystemDescription&gt;</v>
      </c>
      <c r="Q10" s="20" t="str">
        <f t="shared" si="2"/>
        <v>&lt;Insert-Policy-Name&gt;Rule1Check1</v>
      </c>
      <c r="R10" s="26" t="s">
        <v>24</v>
      </c>
      <c r="S10" s="26" t="s">
        <v>61</v>
      </c>
      <c r="T10" s="26" t="s">
        <v>60</v>
      </c>
      <c r="U10" s="26" t="s">
        <v>26</v>
      </c>
      <c r="V10" s="20" t="str">
        <f>CONCATENATE("&lt;CPMProfilerPolicies&gt;
&lt;Policies&gt;
&lt;Policy description=",CHAR(34),"",B10,"",CHAR(34)," isEnabled=",CHAR(34),"",C10,"",CHAR(34)," matchingIdentityGroup=",CHAR(34),"",D10,"",CHAR(34)," minimumCertaintyMetric=",CHAR(34),"",E10,"",CHAR(34)," name=",CHAR(34),"",F10,"",CHAR(34)," version=",CHAR(34),"",G10,"",CHAR(34),"&gt;
&lt;PolicyRules&gt;
&lt;PolicyRule certaintyFactor=",CHAR(34),"",H10,"",CHAR(34)," name=",CHAR(34),"",I10,"",CHAR(34),"/&gt;
&lt;/PolicyRules&gt;
&lt;/Policy&gt;
&lt;/Policies&gt;
&lt;Rules&gt;
&lt;Rule description=",CHAR(34),"",J10,"",CHAR(34)," expression=",CHAR(34),"",K10,"",CHAR(34)," name=",CHAR(34),"",L10,"",CHAR(34)," ruleType=",CHAR(34),"",M10,"",CHAR(34),"/&gt;
&lt;/Rules&gt;
&lt;Checks&gt;
&lt;Check attributeName=",CHAR(34),"",N10,"",CHAR(34)," attributeValue=",CHAR(34),"",O10,"",CHAR(34)," description=",CHAR(34),"",P10,"",CHAR(34)," name=",CHAR(34),"",Q10,"",CHAR(34)," operator=",CHAR(34),"",R10,"",CHAR(34)," type=",CHAR(34),"",S10,"",CHAR(34),"/&gt;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description="LLDP_lldpSystemDescription_CONTAINS_&lt;Insert-partial-lldpSystemDescription&gt;" expression="&lt;Insert-Policy-Name&gt;Rule1Check1" name="&lt;Insert-Policy-Name&gt;Rule1" ruleType="Regular"/&gt;
&lt;/Rules&gt;
&lt;Checks&gt;
&lt;Check attributeName="lldpSystemDescription" attributeValue="&lt;Insert-partial-lldpSystemDescription&gt;" description="LLDP lldpSystemDescription CONTAINS &lt;Insert-partial-lldpSystemDescription&gt;" name="&lt;Insert-Policy-Name&gt;Rule1Check1" operator="Contains" type="LLDP"/&gt;
&lt;/Checks&gt;
&lt;Actions/&gt;
&lt;ScanActions/&gt;
&lt;/CPMProfilerPolicies&gt;
</v>
      </c>
    </row>
    <row r="11" spans="1:22" s="27" customFormat="1" ht="171" customHeight="1" x14ac:dyDescent="0.25">
      <c r="A11" s="12" t="s">
        <v>27</v>
      </c>
      <c r="B11" s="22" t="str">
        <f>CONCATENATE("Policy for ",A11," Devices")</f>
        <v>Policy for &lt;Type-Vendor-Name&gt; Devices</v>
      </c>
      <c r="C11" s="23" t="s">
        <v>20</v>
      </c>
      <c r="D11" s="23" t="s">
        <v>20</v>
      </c>
      <c r="E11" s="15">
        <v>10</v>
      </c>
      <c r="F11" s="16" t="s">
        <v>28</v>
      </c>
      <c r="G11" s="24">
        <v>2</v>
      </c>
      <c r="H11" s="15">
        <v>10</v>
      </c>
      <c r="I11" s="22" t="str">
        <f>CONCATENATE(F11,"Rule1")</f>
        <v>&lt;Insert-Policy-Name&gt;Rule1</v>
      </c>
      <c r="J11" s="20" t="str">
        <f>CONCATENATE(S11,"_",N11,"_",U11,"_",O11)</f>
        <v>LLDP_lldpSystemDescription_CONTAINS_&lt;Insert-partial-lldpSystemDescription&gt;</v>
      </c>
      <c r="K11" s="20" t="str">
        <f>CONCATENATE(F11,"Rule1Check1")</f>
        <v>&lt;Insert-Policy-Name&gt;Rule1Check1</v>
      </c>
      <c r="L11" s="25" t="str">
        <f>I11</f>
        <v>&lt;Insert-Policy-Name&gt;Rule1</v>
      </c>
      <c r="M11" s="26" t="s">
        <v>21</v>
      </c>
      <c r="N11" s="26" t="s">
        <v>62</v>
      </c>
      <c r="O11" s="14" t="s">
        <v>63</v>
      </c>
      <c r="P11" s="20" t="str">
        <f>CONCATENATE(T11," ",U11," ",O11)</f>
        <v>LLDP lldpSystemDescription CONTAINS &lt;Insert-partial-lldpSystemDescription&gt;</v>
      </c>
      <c r="Q11" s="20" t="str">
        <f t="shared" ref="Q11" si="3">CONCATENATE(F11,"Rule1Check1")</f>
        <v>&lt;Insert-Policy-Name&gt;Rule1Check1</v>
      </c>
      <c r="R11" s="26" t="s">
        <v>24</v>
      </c>
      <c r="S11" s="26" t="s">
        <v>61</v>
      </c>
      <c r="T11" s="26" t="s">
        <v>60</v>
      </c>
      <c r="U11" s="26" t="s">
        <v>26</v>
      </c>
      <c r="V11" s="20" t="str">
        <f>CONCATENATE("&lt;CPMProfilerPolicies&gt;
&lt;Policies&gt;
&lt;Policy description=",CHAR(34),"",B11,"",CHAR(34)," isEnabled=",CHAR(34),"",C11,"",CHAR(34)," matchingIdentityGroup=",CHAR(34),"",D11,"",CHAR(34)," minimumCertaintyMetric=",CHAR(34),"",E11,"",CHAR(34)," name=",CHAR(34),"",F11,"",CHAR(34)," version=",CHAR(34),"",G11,"",CHAR(34),"&gt;
&lt;PolicyRules&gt;
&lt;PolicyRule certaintyFactor=",CHAR(34),"",H11,"",CHAR(34)," name=",CHAR(34),"",I11,"",CHAR(34),"/&gt;
&lt;/PolicyRules&gt;
&lt;/Policy&gt;
&lt;/Policies&gt;
&lt;Rules&gt;
&lt;Rule description=",CHAR(34),"",J11,"",CHAR(34)," expression=",CHAR(34),"",K11,"",CHAR(34)," name=",CHAR(34),"",L11,"",CHAR(34)," ruleType=",CHAR(34),"",M11,"",CHAR(34),"/&gt;
&lt;/Rules&gt;
&lt;Checks&gt;
&lt;Check attributeName=",CHAR(34),"",N11,"",CHAR(34)," attributeValue=",CHAR(34),"",O11,"",CHAR(34)," description=",CHAR(34),"",P11,"",CHAR(34)," name=",CHAR(34),"",Q11,"",CHAR(34)," operator=",CHAR(34),"",R11,"",CHAR(34)," type=",CHAR(34),"",S11,"",CHAR(34),"/&gt;
&lt;/Checks&gt;
&lt;Actions/&gt;
&lt;ScanActions/&gt;
&lt;/CPMProfilerPolicies&gt;
")</f>
        <v xml:space="preserve">&lt;CPMProfilerPolicies&gt;
&lt;Policies&gt;
&lt;Policy description="Policy for &lt;Type-Vendor-Name&gt; Devices" isEnabled="true" matchingIdentityGroup="true" minimumCertaintyMetric="10" name="&lt;Insert-Policy-Name&gt;" version="2"&gt;
&lt;PolicyRules&gt;
&lt;PolicyRule certaintyFactor="10" name="&lt;Insert-Policy-Name&gt;Rule1"/&gt;
&lt;/PolicyRules&gt;
&lt;/Policy&gt;
&lt;/Policies&gt;
&lt;Rules&gt;
&lt;Rule description="LLDP_lldpSystemDescription_CONTAINS_&lt;Insert-partial-lldpSystemDescription&gt;" expression="&lt;Insert-Policy-Name&gt;Rule1Check1" name="&lt;Insert-Policy-Name&gt;Rule1" ruleType="Regular"/&gt;
&lt;/Rules&gt;
&lt;Checks&gt;
&lt;Check attributeName="lldpSystemDescription" attributeValue="&lt;Insert-partial-lldpSystemDescription&gt;" description="LLDP lldpSystemDescription CONTAINS &lt;Insert-partial-lldpSystemDescription&gt;" name="&lt;Insert-Policy-Name&gt;Rule1Check1" operator="Contains" type="LLDP"/&gt;
&lt;/Checks&gt;
&lt;Actions/&gt;
&lt;ScanActions/&gt;
&lt;/CPMProfilerPolicies&gt;
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MAC OUI</vt:lpstr>
      <vt:lpstr>User-Agent</vt:lpstr>
      <vt:lpstr>dhcp-class-identifier</vt:lpstr>
      <vt:lpstr>dhcp-parameter-request-list</vt:lpstr>
      <vt:lpstr>SNMP SysDescr</vt:lpstr>
      <vt:lpstr>SNMP HrDeviceDescr</vt:lpstr>
      <vt:lpstr>cdpCachePlatform</vt:lpstr>
      <vt:lpstr>cdpCacheVersion</vt:lpstr>
      <vt:lpstr>lldpSystemDescription</vt:lpstr>
      <vt:lpstr>lldpSystemName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McNamara</dc:creator>
  <cp:lastModifiedBy>Katherine McNamara</cp:lastModifiedBy>
  <dcterms:created xsi:type="dcterms:W3CDTF">2019-10-31T05:56:46Z</dcterms:created>
  <dcterms:modified xsi:type="dcterms:W3CDTF">2019-10-31T22:56:42Z</dcterms:modified>
</cp:coreProperties>
</file>